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0. Javna nabava\02_Jednostavna nabava\2024\03. Oprema za testiranje LORI\"/>
    </mc:Choice>
  </mc:AlternateContent>
  <xr:revisionPtr revIDLastSave="0" documentId="13_ncr:1_{2EF3975A-8357-4915-8752-C48823D389F5}" xr6:coauthVersionLast="47" xr6:coauthVersionMax="47" xr10:uidLastSave="{00000000-0000-0000-0000-000000000000}"/>
  <bookViews>
    <workbookView xWindow="-120" yWindow="-120" windowWidth="29040" windowHeight="15720" xr2:uid="{C0E3C958-22DC-4184-B596-FE1A203B5DB7}"/>
  </bookViews>
  <sheets>
    <sheet name="Grupa 4. Sitni inventar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14" i="1"/>
  <c r="H17" i="1"/>
  <c r="H16" i="1"/>
  <c r="H14" i="1"/>
  <c r="F14" i="1"/>
  <c r="F38" i="1"/>
  <c r="F39" i="1" l="1"/>
  <c r="G39" i="1" s="1"/>
  <c r="G38" i="1"/>
  <c r="H38" i="1" s="1"/>
  <c r="F15" i="1" l="1"/>
  <c r="G15" i="1" s="1"/>
  <c r="H15" i="1" s="1"/>
  <c r="F16" i="1"/>
  <c r="G16" i="1" s="1"/>
  <c r="F17" i="1"/>
  <c r="F18" i="1"/>
  <c r="G18" i="1" s="1"/>
  <c r="F19" i="1"/>
  <c r="F20" i="1"/>
  <c r="F21" i="1"/>
  <c r="F22" i="1"/>
  <c r="G22" i="1" s="1"/>
  <c r="F23" i="1"/>
  <c r="G23" i="1" s="1"/>
  <c r="F24" i="1"/>
  <c r="G24" i="1" s="1"/>
  <c r="F25" i="1"/>
  <c r="G25" i="1" s="1"/>
  <c r="F26" i="1"/>
  <c r="G26" i="1" s="1"/>
  <c r="F27" i="1"/>
  <c r="F28" i="1"/>
  <c r="G28" i="1" s="1"/>
  <c r="F29" i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F37" i="1"/>
  <c r="G27" i="1" l="1"/>
  <c r="H34" i="1"/>
  <c r="H35" i="1"/>
  <c r="H33" i="1"/>
  <c r="H32" i="1"/>
  <c r="H31" i="1"/>
  <c r="H30" i="1"/>
  <c r="G21" i="1"/>
  <c r="H21" i="1" s="1"/>
  <c r="G19" i="1"/>
  <c r="H19" i="1" s="1"/>
  <c r="H18" i="1"/>
  <c r="H23" i="1"/>
  <c r="G37" i="1"/>
  <c r="H37" i="1" s="1"/>
  <c r="G17" i="1"/>
  <c r="H22" i="1"/>
  <c r="G36" i="1"/>
  <c r="H36" i="1" s="1"/>
  <c r="G20" i="1"/>
  <c r="H20" i="1" s="1"/>
  <c r="H28" i="1"/>
  <c r="G29" i="1"/>
  <c r="H29" i="1" s="1"/>
  <c r="H25" i="1"/>
  <c r="H24" i="1"/>
  <c r="H27" i="1"/>
  <c r="H26" i="1"/>
</calcChain>
</file>

<file path=xl/sharedStrings.xml><?xml version="1.0" encoding="utf-8"?>
<sst xmlns="http://schemas.openxmlformats.org/spreadsheetml/2006/main" count="90" uniqueCount="73">
  <si>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</si>
  <si>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</si>
  <si>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</si>
  <si>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</si>
  <si>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</si>
  <si>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</si>
  <si>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</si>
  <si>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</si>
  <si>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</si>
  <si>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</si>
  <si>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</si>
  <si>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</si>
  <si>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</si>
  <si>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</si>
  <si>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</si>
  <si>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</si>
  <si>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</si>
  <si>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</si>
  <si>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</si>
  <si>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</si>
  <si>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</si>
  <si>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</si>
  <si>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</si>
  <si>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</si>
  <si>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kom</t>
  </si>
  <si>
    <t>kolut</t>
  </si>
  <si>
    <t>pakiranje od 6-10 kom</t>
  </si>
  <si>
    <t>ploča</t>
  </si>
  <si>
    <t>komad</t>
  </si>
  <si>
    <t>SITNI INVENTAR</t>
  </si>
  <si>
    <t>PDV</t>
  </si>
  <si>
    <t xml:space="preserve">pakiranje od 100 kom </t>
  </si>
  <si>
    <t>pakiranje od 5 kg</t>
  </si>
  <si>
    <t>Precizni križni odvijač PH0X60</t>
  </si>
  <si>
    <t>karton 6 kom</t>
  </si>
  <si>
    <t>Gips za modeliranje</t>
  </si>
  <si>
    <t>Drvo - konstrukcijska greda 12x 6 cm dužine 40 cm</t>
  </si>
  <si>
    <t>Pravokutna špatula/letvica D x Š x V: 40 cm x 13 mm x 3 mm</t>
  </si>
  <si>
    <t>Dvostranoljepljiva traka; širine do 1 cm</t>
  </si>
  <si>
    <t>Drvena podloga 50 x 50 cm (drvo, debljine 1-1,5 cm, vodonepropusna i neupijajuća, vodootporni iveral)</t>
  </si>
  <si>
    <r>
      <rPr>
        <b/>
        <sz val="11"/>
        <color theme="1"/>
        <rFont val="Calibri"/>
        <family val="2"/>
        <charset val="238"/>
        <scheme val="minor"/>
      </rPr>
      <t>Naručitelj:</t>
    </r>
    <r>
      <rPr>
        <sz val="11"/>
        <color theme="1"/>
        <rFont val="Calibri"/>
        <family val="2"/>
        <charset val="238"/>
        <scheme val="minor"/>
      </rPr>
      <t xml:space="preserve"> Varaždinska županija, Franjevački trg 7, 42000 Varaždin</t>
    </r>
  </si>
  <si>
    <r>
      <rPr>
        <b/>
        <sz val="11"/>
        <color theme="1"/>
        <rFont val="Calibri"/>
        <family val="2"/>
        <charset val="238"/>
        <scheme val="minor"/>
      </rPr>
      <t>Ponuditelj: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</si>
  <si>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Evidencijski broj nabave:</t>
    </r>
    <r>
      <rPr>
        <sz val="11"/>
        <color theme="1"/>
        <rFont val="Calibri"/>
        <family val="2"/>
        <charset val="238"/>
        <scheme val="minor"/>
      </rPr>
      <t xml:space="preserve"> 01/15-2024/01</t>
    </r>
  </si>
  <si>
    <t>Grupa 4.</t>
  </si>
  <si>
    <t>UKUPNO:</t>
  </si>
  <si>
    <t>Hula-hop prstenovi u dvije različite boje</t>
  </si>
  <si>
    <t>Redni broj</t>
  </si>
  <si>
    <t>Opis stavke</t>
  </si>
  <si>
    <t>Mjerna jedinica</t>
  </si>
  <si>
    <t>Količina</t>
  </si>
  <si>
    <t>Jedinična cijena</t>
  </si>
  <si>
    <t>Ukupna cijena bez pdv-a</t>
  </si>
  <si>
    <t>Ukupno s pdv-om</t>
  </si>
  <si>
    <t>Folija za kaširanje A4 100 mikrona</t>
  </si>
  <si>
    <t>Ravnalo PVC 50 cm dužine</t>
  </si>
  <si>
    <t xml:space="preserve">Permanent marker - marker za pisanje po svim površinama, obli vrh, različite boje </t>
  </si>
  <si>
    <r>
      <t>Armaturna mrežica - fasadna 50M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,  160 gramska </t>
    </r>
  </si>
  <si>
    <t>Pločica od ukrasnog kamena Hampton, 13 x 38,5 cm, bijelo-crveno, izgled kamena</t>
  </si>
  <si>
    <t>Žlica - špatula za kemikalije 180 mm</t>
  </si>
  <si>
    <t>Skalpel sa zaštitom, čelična oštrica duga 18 mm, uključene su 3 zamjenske oštrice</t>
  </si>
  <si>
    <t>Kutnik stolarski 30 cm</t>
  </si>
  <si>
    <t>Drvene kutije za odlaganje, 30 cm x 20 cm x15 cm</t>
  </si>
  <si>
    <t>Magneti, promjer 20 mm, težina 30 g</t>
  </si>
  <si>
    <t>Bijela magnetna ploča za pisanje, 60 cm x 40 cm x14 mm, boja okvira natur, olovka, držač olovke, magneti, ušica za vješanje</t>
  </si>
  <si>
    <t>Pločice od ukrasnog kamena Aitana, 50 cm x 33,5 cm x 12,6 mm, bež boja, težina 19,19 kg neto</t>
  </si>
  <si>
    <t>Dekorativna kutna obloga od betona, 33 cm x 18 cm x 10 mm, izgled kamena</t>
  </si>
  <si>
    <t>Stiropor - jedna ploča, D x Š x V: 1.000 x 500 x 50 mm, bijele boje, 15 kg/m3</t>
  </si>
  <si>
    <t>5.</t>
  </si>
  <si>
    <t>Višenamjenske škare, čelik, duljina reza 70 mm, duljina 215 mm, težina 170 g</t>
  </si>
  <si>
    <r>
      <rPr>
        <b/>
        <sz val="11"/>
        <color rgb="FF000000"/>
        <rFont val="Calibri"/>
        <family val="2"/>
        <charset val="238"/>
        <scheme val="minor"/>
      </rPr>
      <t xml:space="preserve">Predmet nabave: </t>
    </r>
    <r>
      <rPr>
        <sz val="11"/>
        <color rgb="FF000000"/>
        <rFont val="Calibri"/>
        <family val="2"/>
        <charset val="238"/>
        <scheme val="minor"/>
      </rPr>
      <t>Oprema za testiranje i primjenu izrađenih obrazovnih programa u osnovnim školama Varaždinske županije u okviru projekta "Regionalni znanstveni centar za osnovnoškolski odgoj i obrazovanje u STEM području - LORI"</t>
    </r>
  </si>
  <si>
    <t>Spajalice različitih boja, veličina 2 i veličina 4</t>
  </si>
  <si>
    <t>Kartonska kutija  s poklopcem 25 x 34 x26 cm</t>
  </si>
  <si>
    <t>Stroj za laminiranje dimenzija 454 x78 x150 mm
- dva grijana valjka
- do formata A3/do debljine 2 x 125 microna
- vrijeme pripreme za rad 3 - 5 minuta
- brzina plastificiranja 250 mm/min
- težina 1.7 kg
jamstvo 2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</si>
</sst>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"/>
    <numFmt numFmtId="165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4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Normalno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66675</xdr:rowOff>
    </xdr:from>
    <xdr:to>
      <xdr:col>1</xdr:col>
      <xdr:colOff>1209675</xdr:colOff>
      <xdr:row>4</xdr:row>
      <xdr:rowOff>19050</xdr:rowOff>
    </xdr:to>
    <xdr:pic>
      <xdr:nvPicPr>
        <xdr:cNvPr id="3" name="Slika 87957977">
          <a:extLst>
            <a:ext uri="{FF2B5EF4-FFF2-40B4-BE49-F238E27FC236}">
              <a16:creationId xmlns:a16="http://schemas.microsoft.com/office/drawing/2014/main" id="{DC1B045F-E6A2-EDED-6BC2-B478C088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66675"/>
          <a:ext cx="10191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2800350</xdr:colOff>
      <xdr:row>0</xdr:row>
      <xdr:rowOff>171450</xdr:rowOff>
    </xdr:from>
    <xdr:to>
      <xdr:col>1</xdr:col>
      <xdr:colOff>5124450</xdr:colOff>
      <xdr:row>3</xdr:row>
      <xdr:rowOff>133350</xdr:rowOff>
    </xdr:to>
    <xdr:pic>
      <xdr:nvPicPr>
        <xdr:cNvPr id="4" name="Slika 1944221707">
          <a:extLst>
            <a:ext uri="{FF2B5EF4-FFF2-40B4-BE49-F238E27FC236}">
              <a16:creationId xmlns:a16="http://schemas.microsoft.com/office/drawing/2014/main" id="{E859C06A-E005-F6E1-BCCB-18746E8A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71450"/>
          <a:ext cx="2324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D301-E18D-4A9F-A2F5-2B8E8E1FB2D8}">
  <sheetPr>
    <pageSetUpPr fitToPage="1"/>
  </sheetPr>
  <dimension ref="A4:H41"/>
  <sheetViews>
    <sheetView tabSelected="1" topLeftCell="A20" zoomScale="90" zoomScaleNormal="90" zoomScalePageLayoutView="70" workbookViewId="0">
      <selection activeCell="B38" sqref="B38"/>
    </sheetView>
  </sheetViews>
  <sheetFormatPr defaultRowHeight="15" x14ac:dyDescent="0.25"/>
  <cols>
    <col min="1" max="1" width="11.7109375" style="14" customWidth="1"/>
    <col min="2" max="2" width="97.7109375" style="14" customWidth="1"/>
    <col min="3" max="3" width="23.28515625" style="14" customWidth="1"/>
    <col min="4" max="4" width="9.140625" style="14"/>
    <col min="5" max="5" width="15.140625" style="14" customWidth="1"/>
    <col min="6" max="6" width="15.5703125" style="14" customWidth="1"/>
    <col min="7" max="7" width="18.7109375" style="14" customWidth="1"/>
    <col min="8" max="8" width="16.85546875" style="14" customWidth="1"/>
    <col min="9" max="16384" width="9.140625" style="14"/>
  </cols>
  <sheetData>
    <row r="4" spans="1:8" x14ac:dyDescent="0.25">
      <c r="B4" s="23"/>
    </row>
    <row r="6" spans="1:8" x14ac:dyDescent="0.25">
      <c r="A6" s="38" t="s">
        <v>40</v>
      </c>
      <c r="B6" s="38"/>
      <c r="C6" s="38"/>
      <c r="D6" s="38"/>
      <c r="E6" s="38"/>
      <c r="F6" s="38"/>
      <c r="G6" s="38"/>
      <c r="H6" s="38"/>
    </row>
    <row r="7" spans="1:8" x14ac:dyDescent="0.25">
      <c r="A7" s="39" t="s">
        <v>69</v>
      </c>
      <c r="B7" s="39"/>
      <c r="C7" s="39"/>
      <c r="D7" s="39"/>
      <c r="E7" s="39"/>
      <c r="F7" s="39"/>
      <c r="G7" s="39"/>
      <c r="H7" s="39"/>
    </row>
    <row r="8" spans="1:8" x14ac:dyDescent="0.25">
      <c r="A8" s="38" t="s">
        <v>42</v>
      </c>
      <c r="B8" s="38"/>
      <c r="C8" s="38"/>
      <c r="D8" s="38"/>
      <c r="E8" s="38"/>
      <c r="F8" s="38"/>
      <c r="G8" s="38"/>
      <c r="H8" s="38"/>
    </row>
    <row r="9" spans="1:8" ht="15.75" customHeight="1" x14ac:dyDescent="0.25">
      <c r="A9" s="14" t="s">
        <v>41</v>
      </c>
      <c r="B9" s="37"/>
      <c r="C9" s="37"/>
      <c r="D9" s="37"/>
      <c r="E9" s="37"/>
      <c r="F9" s="37"/>
      <c r="G9" s="37"/>
      <c r="H9" s="37"/>
    </row>
    <row r="10" spans="1:8" ht="15.75" customHeight="1" x14ac:dyDescent="0.25">
      <c r="A10" s="32"/>
      <c r="B10" s="33"/>
      <c r="C10" s="33"/>
      <c r="D10" s="33"/>
      <c r="E10" s="33"/>
      <c r="F10" s="33"/>
      <c r="G10" s="33"/>
      <c r="H10" s="33"/>
    </row>
    <row r="11" spans="1:8" ht="19.5" customHeight="1" x14ac:dyDescent="0.25">
      <c r="A11" s="34" t="s">
        <v>43</v>
      </c>
      <c r="B11" s="25" t="s">
        <v>29</v>
      </c>
      <c r="C11" s="24"/>
      <c r="D11" s="24"/>
      <c r="E11" s="24"/>
      <c r="F11" s="26"/>
      <c r="G11" s="26"/>
      <c r="H11" s="26"/>
    </row>
    <row r="12" spans="1:8" x14ac:dyDescent="0.25">
      <c r="F12" s="20"/>
      <c r="G12" s="20"/>
      <c r="H12" s="20"/>
    </row>
    <row r="13" spans="1:8" ht="30" x14ac:dyDescent="0.25">
      <c r="A13" s="28" t="s">
        <v>46</v>
      </c>
      <c r="B13" s="28" t="s">
        <v>47</v>
      </c>
      <c r="C13" s="29" t="s">
        <v>48</v>
      </c>
      <c r="D13" s="28" t="s">
        <v>49</v>
      </c>
      <c r="E13" s="28" t="s">
        <v>50</v>
      </c>
      <c r="F13" s="29" t="s">
        <v>51</v>
      </c>
      <c r="G13" s="28" t="s">
        <v>30</v>
      </c>
      <c r="H13" s="28" t="s">
        <v>52</v>
      </c>
    </row>
    <row r="14" spans="1:8" ht="30" customHeight="1" x14ac:dyDescent="0.25">
      <c r="A14" s="28" t="s">
        <v>0</v>
      </c>
      <c r="B14" s="7" t="s">
        <v>45</v>
      </c>
      <c r="C14" s="1" t="s">
        <v>24</v>
      </c>
      <c r="D14" s="2">
        <v>16</v>
      </c>
      <c r="E14" s="21"/>
      <c r="F14" s="22">
        <f>SUM(D14*E14)</f>
        <v>0</v>
      </c>
      <c r="G14" s="22">
        <f>0.25*F14</f>
        <v>0</v>
      </c>
      <c r="H14" s="22">
        <f>SUM(F14:G14)</f>
        <v>0</v>
      </c>
    </row>
    <row r="15" spans="1:8" ht="30" customHeight="1" x14ac:dyDescent="0.25">
      <c r="A15" s="28" t="s">
        <v>1</v>
      </c>
      <c r="B15" s="7" t="s">
        <v>70</v>
      </c>
      <c r="C15" s="3" t="s">
        <v>31</v>
      </c>
      <c r="D15" s="2">
        <v>10</v>
      </c>
      <c r="E15" s="4"/>
      <c r="F15" s="19">
        <f t="shared" ref="F15:F37" si="0">SUM(D15*E15)</f>
        <v>0</v>
      </c>
      <c r="G15" s="19">
        <f t="shared" ref="G15:G37" si="1">0.25*F15</f>
        <v>0</v>
      </c>
      <c r="H15" s="19">
        <f t="shared" ref="H15:H37" si="2">SUM(F15:G15)</f>
        <v>0</v>
      </c>
    </row>
    <row r="16" spans="1:8" ht="105" x14ac:dyDescent="0.25">
      <c r="A16" s="28" t="s">
        <v>2</v>
      </c>
      <c r="B16" s="8" t="s">
        <v>72</v>
      </c>
      <c r="C16" s="1" t="s">
        <v>24</v>
      </c>
      <c r="D16" s="2">
        <v>2</v>
      </c>
      <c r="E16" s="4"/>
      <c r="F16" s="5">
        <f t="shared" si="0"/>
        <v>0</v>
      </c>
      <c r="G16" s="5">
        <f t="shared" si="1"/>
        <v>0</v>
      </c>
      <c r="H16" s="5">
        <f>SUM(F16:G16)</f>
        <v>0</v>
      </c>
    </row>
    <row r="17" spans="1:8" ht="30" customHeight="1" x14ac:dyDescent="0.25">
      <c r="A17" s="28" t="s">
        <v>3</v>
      </c>
      <c r="B17" s="7" t="s">
        <v>53</v>
      </c>
      <c r="C17" s="3" t="s">
        <v>31</v>
      </c>
      <c r="D17" s="2">
        <v>4</v>
      </c>
      <c r="E17" s="4"/>
      <c r="F17" s="5">
        <f t="shared" si="0"/>
        <v>0</v>
      </c>
      <c r="G17" s="5">
        <f t="shared" si="1"/>
        <v>0</v>
      </c>
      <c r="H17" s="5">
        <f>SUM(F17:G17)</f>
        <v>0</v>
      </c>
    </row>
    <row r="18" spans="1:8" ht="30" customHeight="1" x14ac:dyDescent="0.25">
      <c r="A18" s="28" t="s">
        <v>67</v>
      </c>
      <c r="B18" s="7" t="s">
        <v>71</v>
      </c>
      <c r="C18" s="1" t="s">
        <v>24</v>
      </c>
      <c r="D18" s="2">
        <v>16</v>
      </c>
      <c r="E18" s="4"/>
      <c r="F18" s="5">
        <f t="shared" si="0"/>
        <v>0</v>
      </c>
      <c r="G18" s="5">
        <f>0.25*F18</f>
        <v>0</v>
      </c>
      <c r="H18" s="5">
        <f t="shared" si="2"/>
        <v>0</v>
      </c>
    </row>
    <row r="19" spans="1:8" ht="30" customHeight="1" x14ac:dyDescent="0.25">
      <c r="A19" s="28" t="s">
        <v>4</v>
      </c>
      <c r="B19" s="7" t="s">
        <v>58</v>
      </c>
      <c r="C19" s="1" t="s">
        <v>24</v>
      </c>
      <c r="D19" s="2">
        <v>60</v>
      </c>
      <c r="E19" s="4"/>
      <c r="F19" s="5">
        <f t="shared" si="0"/>
        <v>0</v>
      </c>
      <c r="G19" s="5">
        <f t="shared" si="1"/>
        <v>0</v>
      </c>
      <c r="H19" s="5">
        <f t="shared" si="2"/>
        <v>0</v>
      </c>
    </row>
    <row r="20" spans="1:8" ht="30" customHeight="1" x14ac:dyDescent="0.25">
      <c r="A20" s="28" t="s">
        <v>5</v>
      </c>
      <c r="B20" s="7" t="s">
        <v>54</v>
      </c>
      <c r="C20" s="1" t="s">
        <v>24</v>
      </c>
      <c r="D20" s="2">
        <v>20</v>
      </c>
      <c r="E20" s="4"/>
      <c r="F20" s="5">
        <f t="shared" si="0"/>
        <v>0</v>
      </c>
      <c r="G20" s="5">
        <f t="shared" si="1"/>
        <v>0</v>
      </c>
      <c r="H20" s="5">
        <f t="shared" si="2"/>
        <v>0</v>
      </c>
    </row>
    <row r="21" spans="1:8" ht="30" customHeight="1" x14ac:dyDescent="0.25">
      <c r="A21" s="28" t="s">
        <v>6</v>
      </c>
      <c r="B21" s="7" t="s">
        <v>59</v>
      </c>
      <c r="C21" s="1" t="s">
        <v>24</v>
      </c>
      <c r="D21" s="2">
        <v>20</v>
      </c>
      <c r="E21" s="4"/>
      <c r="F21" s="5">
        <f t="shared" si="0"/>
        <v>0</v>
      </c>
      <c r="G21" s="5">
        <f t="shared" si="1"/>
        <v>0</v>
      </c>
      <c r="H21" s="5">
        <f t="shared" si="2"/>
        <v>0</v>
      </c>
    </row>
    <row r="22" spans="1:8" ht="30" customHeight="1" x14ac:dyDescent="0.25">
      <c r="A22" s="28" t="s">
        <v>7</v>
      </c>
      <c r="B22" s="7" t="s">
        <v>33</v>
      </c>
      <c r="C22" s="1" t="s">
        <v>24</v>
      </c>
      <c r="D22" s="2">
        <v>10</v>
      </c>
      <c r="E22" s="4"/>
      <c r="F22" s="5">
        <f t="shared" si="0"/>
        <v>0</v>
      </c>
      <c r="G22" s="5">
        <f t="shared" si="1"/>
        <v>0</v>
      </c>
      <c r="H22" s="5">
        <f t="shared" si="2"/>
        <v>0</v>
      </c>
    </row>
    <row r="23" spans="1:8" ht="30" customHeight="1" x14ac:dyDescent="0.25">
      <c r="A23" s="28" t="s">
        <v>8</v>
      </c>
      <c r="B23" s="7" t="s">
        <v>68</v>
      </c>
      <c r="C23" s="1" t="s">
        <v>24</v>
      </c>
      <c r="D23" s="2">
        <v>20</v>
      </c>
      <c r="E23" s="4"/>
      <c r="F23" s="5">
        <f t="shared" si="0"/>
        <v>0</v>
      </c>
      <c r="G23" s="5">
        <f t="shared" si="1"/>
        <v>0</v>
      </c>
      <c r="H23" s="5">
        <f t="shared" si="2"/>
        <v>0</v>
      </c>
    </row>
    <row r="24" spans="1:8" ht="30" customHeight="1" x14ac:dyDescent="0.25">
      <c r="A24" s="28" t="s">
        <v>9</v>
      </c>
      <c r="B24" s="7" t="s">
        <v>60</v>
      </c>
      <c r="C24" s="1" t="s">
        <v>24</v>
      </c>
      <c r="D24" s="2">
        <v>10</v>
      </c>
      <c r="E24" s="4"/>
      <c r="F24" s="5">
        <f t="shared" si="0"/>
        <v>0</v>
      </c>
      <c r="G24" s="5">
        <f t="shared" si="1"/>
        <v>0</v>
      </c>
      <c r="H24" s="5">
        <f t="shared" si="2"/>
        <v>0</v>
      </c>
    </row>
    <row r="25" spans="1:8" ht="30" customHeight="1" x14ac:dyDescent="0.25">
      <c r="A25" s="28" t="s">
        <v>10</v>
      </c>
      <c r="B25" s="8" t="s">
        <v>39</v>
      </c>
      <c r="C25" s="1" t="s">
        <v>24</v>
      </c>
      <c r="D25" s="2">
        <v>6</v>
      </c>
      <c r="E25" s="4"/>
      <c r="F25" s="5">
        <f t="shared" si="0"/>
        <v>0</v>
      </c>
      <c r="G25" s="5">
        <f t="shared" si="1"/>
        <v>0</v>
      </c>
      <c r="H25" s="5">
        <f t="shared" si="2"/>
        <v>0</v>
      </c>
    </row>
    <row r="26" spans="1:8" ht="30" customHeight="1" x14ac:dyDescent="0.25">
      <c r="A26" s="28" t="s">
        <v>11</v>
      </c>
      <c r="B26" s="8" t="s">
        <v>56</v>
      </c>
      <c r="C26" s="1" t="s">
        <v>25</v>
      </c>
      <c r="D26" s="2">
        <v>4</v>
      </c>
      <c r="E26" s="4"/>
      <c r="F26" s="5">
        <f t="shared" si="0"/>
        <v>0</v>
      </c>
      <c r="G26" s="5">
        <f t="shared" si="1"/>
        <v>0</v>
      </c>
      <c r="H26" s="5">
        <f t="shared" si="2"/>
        <v>0</v>
      </c>
    </row>
    <row r="27" spans="1:8" ht="30" customHeight="1" x14ac:dyDescent="0.25">
      <c r="A27" s="28" t="s">
        <v>12</v>
      </c>
      <c r="B27" s="9" t="s">
        <v>38</v>
      </c>
      <c r="C27" s="15" t="s">
        <v>24</v>
      </c>
      <c r="D27" s="2">
        <v>10</v>
      </c>
      <c r="E27" s="4"/>
      <c r="F27" s="5">
        <f t="shared" si="0"/>
        <v>0</v>
      </c>
      <c r="G27" s="5">
        <f t="shared" si="1"/>
        <v>0</v>
      </c>
      <c r="H27" s="5">
        <f t="shared" si="2"/>
        <v>0</v>
      </c>
    </row>
    <row r="28" spans="1:8" ht="30" customHeight="1" x14ac:dyDescent="0.25">
      <c r="A28" s="28" t="s">
        <v>13</v>
      </c>
      <c r="B28" s="10" t="s">
        <v>37</v>
      </c>
      <c r="C28" s="1" t="s">
        <v>24</v>
      </c>
      <c r="D28" s="2">
        <v>20</v>
      </c>
      <c r="E28" s="4"/>
      <c r="F28" s="5">
        <f t="shared" si="0"/>
        <v>0</v>
      </c>
      <c r="G28" s="5">
        <f t="shared" si="1"/>
        <v>0</v>
      </c>
      <c r="H28" s="5">
        <f t="shared" si="2"/>
        <v>0</v>
      </c>
    </row>
    <row r="29" spans="1:8" ht="30" customHeight="1" x14ac:dyDescent="0.25">
      <c r="A29" s="28" t="s">
        <v>14</v>
      </c>
      <c r="B29" s="11" t="s">
        <v>61</v>
      </c>
      <c r="C29" s="1" t="s">
        <v>24</v>
      </c>
      <c r="D29" s="2">
        <v>12</v>
      </c>
      <c r="E29" s="4"/>
      <c r="F29" s="5">
        <f t="shared" si="0"/>
        <v>0</v>
      </c>
      <c r="G29" s="5">
        <f t="shared" si="1"/>
        <v>0</v>
      </c>
      <c r="H29" s="6">
        <f t="shared" si="2"/>
        <v>0</v>
      </c>
    </row>
    <row r="30" spans="1:8" ht="30" customHeight="1" x14ac:dyDescent="0.25">
      <c r="A30" s="28" t="s">
        <v>15</v>
      </c>
      <c r="B30" s="12" t="s">
        <v>62</v>
      </c>
      <c r="C30" s="3" t="s">
        <v>26</v>
      </c>
      <c r="D30" s="2">
        <v>8</v>
      </c>
      <c r="E30" s="4"/>
      <c r="F30" s="5">
        <f t="shared" si="0"/>
        <v>0</v>
      </c>
      <c r="G30" s="30">
        <f t="shared" si="1"/>
        <v>0</v>
      </c>
      <c r="H30" s="22">
        <f t="shared" si="2"/>
        <v>0</v>
      </c>
    </row>
    <row r="31" spans="1:8" ht="30" customHeight="1" x14ac:dyDescent="0.25">
      <c r="A31" s="28" t="s">
        <v>16</v>
      </c>
      <c r="B31" s="13" t="s">
        <v>63</v>
      </c>
      <c r="C31" s="16" t="s">
        <v>24</v>
      </c>
      <c r="D31" s="2">
        <v>7</v>
      </c>
      <c r="E31" s="4"/>
      <c r="F31" s="5">
        <f t="shared" si="0"/>
        <v>0</v>
      </c>
      <c r="G31" s="30">
        <f t="shared" si="1"/>
        <v>0</v>
      </c>
      <c r="H31" s="22">
        <f t="shared" si="2"/>
        <v>0</v>
      </c>
    </row>
    <row r="32" spans="1:8" ht="30" customHeight="1" x14ac:dyDescent="0.25">
      <c r="A32" s="28" t="s">
        <v>17</v>
      </c>
      <c r="B32" s="12" t="s">
        <v>64</v>
      </c>
      <c r="C32" s="17" t="s">
        <v>34</v>
      </c>
      <c r="D32" s="18">
        <v>2</v>
      </c>
      <c r="E32" s="4"/>
      <c r="F32" s="5">
        <f t="shared" si="0"/>
        <v>0</v>
      </c>
      <c r="G32" s="30">
        <f t="shared" si="1"/>
        <v>0</v>
      </c>
      <c r="H32" s="22">
        <f t="shared" si="2"/>
        <v>0</v>
      </c>
    </row>
    <row r="33" spans="1:8" ht="30" customHeight="1" x14ac:dyDescent="0.25">
      <c r="A33" s="28" t="s">
        <v>18</v>
      </c>
      <c r="B33" s="13" t="s">
        <v>36</v>
      </c>
      <c r="C33" s="17" t="s">
        <v>24</v>
      </c>
      <c r="D33" s="18">
        <v>4</v>
      </c>
      <c r="E33" s="4"/>
      <c r="F33" s="5">
        <f t="shared" si="0"/>
        <v>0</v>
      </c>
      <c r="G33" s="30">
        <f t="shared" si="1"/>
        <v>0</v>
      </c>
      <c r="H33" s="22">
        <f t="shared" si="2"/>
        <v>0</v>
      </c>
    </row>
    <row r="34" spans="1:8" ht="30" customHeight="1" x14ac:dyDescent="0.25">
      <c r="A34" s="28" t="s">
        <v>19</v>
      </c>
      <c r="B34" s="13" t="s">
        <v>65</v>
      </c>
      <c r="C34" s="17" t="s">
        <v>24</v>
      </c>
      <c r="D34" s="18">
        <v>8</v>
      </c>
      <c r="E34" s="4"/>
      <c r="F34" s="5">
        <f t="shared" si="0"/>
        <v>0</v>
      </c>
      <c r="G34" s="30">
        <f t="shared" si="1"/>
        <v>0</v>
      </c>
      <c r="H34" s="22">
        <f t="shared" si="2"/>
        <v>0</v>
      </c>
    </row>
    <row r="35" spans="1:8" ht="30" customHeight="1" x14ac:dyDescent="0.25">
      <c r="A35" s="28" t="s">
        <v>20</v>
      </c>
      <c r="B35" s="12" t="s">
        <v>35</v>
      </c>
      <c r="C35" s="27" t="s">
        <v>32</v>
      </c>
      <c r="D35" s="18">
        <v>15</v>
      </c>
      <c r="E35" s="4"/>
      <c r="F35" s="5">
        <f t="shared" si="0"/>
        <v>0</v>
      </c>
      <c r="G35" s="30">
        <f t="shared" si="1"/>
        <v>0</v>
      </c>
      <c r="H35" s="22">
        <f t="shared" si="2"/>
        <v>0</v>
      </c>
    </row>
    <row r="36" spans="1:8" ht="30" customHeight="1" x14ac:dyDescent="0.25">
      <c r="A36" s="28" t="s">
        <v>21</v>
      </c>
      <c r="B36" s="12" t="s">
        <v>66</v>
      </c>
      <c r="C36" s="17" t="s">
        <v>27</v>
      </c>
      <c r="D36" s="18">
        <v>5</v>
      </c>
      <c r="E36" s="4"/>
      <c r="F36" s="5">
        <f t="shared" si="0"/>
        <v>0</v>
      </c>
      <c r="G36" s="30">
        <f t="shared" si="1"/>
        <v>0</v>
      </c>
      <c r="H36" s="22">
        <f t="shared" si="2"/>
        <v>0</v>
      </c>
    </row>
    <row r="37" spans="1:8" ht="30" customHeight="1" x14ac:dyDescent="0.25">
      <c r="A37" s="28" t="s">
        <v>22</v>
      </c>
      <c r="B37" s="12" t="s">
        <v>57</v>
      </c>
      <c r="C37" s="17" t="s">
        <v>28</v>
      </c>
      <c r="D37" s="18">
        <v>4</v>
      </c>
      <c r="E37" s="4"/>
      <c r="F37" s="5">
        <f t="shared" si="0"/>
        <v>0</v>
      </c>
      <c r="G37" s="30">
        <f t="shared" si="1"/>
        <v>0</v>
      </c>
      <c r="H37" s="22">
        <f t="shared" si="2"/>
        <v>0</v>
      </c>
    </row>
    <row r="38" spans="1:8" ht="30" customHeight="1" x14ac:dyDescent="0.25">
      <c r="A38" s="28" t="s">
        <v>23</v>
      </c>
      <c r="B38" s="12" t="s">
        <v>55</v>
      </c>
      <c r="C38" s="17" t="s">
        <v>28</v>
      </c>
      <c r="D38" s="18">
        <v>30</v>
      </c>
      <c r="E38" s="4"/>
      <c r="F38" s="5">
        <f t="shared" ref="F38" si="3">SUM(D38*E38)</f>
        <v>0</v>
      </c>
      <c r="G38" s="30">
        <f t="shared" ref="G38" si="4">0.25*F38</f>
        <v>0</v>
      </c>
      <c r="H38" s="22">
        <f>SUM(F38:G38)</f>
        <v>0</v>
      </c>
    </row>
    <row r="39" spans="1:8" ht="30" customHeight="1" x14ac:dyDescent="0.25">
      <c r="E39" s="35" t="s">
        <v>44</v>
      </c>
      <c r="F39" s="36">
        <f>SUM(F14:F38)</f>
        <v>0</v>
      </c>
      <c r="G39" s="36">
        <f>0.25*F39</f>
        <v>0</v>
      </c>
      <c r="H39" s="36">
        <f>SUM(F39:G39)</f>
        <v>0</v>
      </c>
    </row>
    <row r="41" spans="1:8" x14ac:dyDescent="0.25">
      <c r="H41" s="31"/>
    </row>
  </sheetData>
  <mergeCells count="4">
    <mergeCell ref="B9:H9"/>
    <mergeCell ref="A6:H6"/>
    <mergeCell ref="A7:H7"/>
    <mergeCell ref="A8:H8"/>
  </mergeCells>
  <phoneticPr fontId="12" type="noConversion"/>
  <conditionalFormatting sqref="B9:H9">
    <cfRule type="containsBlanks" dxfId="1" priority="5">
      <formula>LEN(TRIM(B9))=0</formula>
    </cfRule>
  </conditionalFormatting>
  <conditionalFormatting sqref="E14:E38">
    <cfRule type="containsBlanks" dxfId="0" priority="1">
      <formula>LEN(TRIM(E14))=0</formula>
    </cfRule>
  </conditionalFormatting>
  <pageMargins left="0.7" right="0.7" top="0.75" bottom="0.75" header="0.3" footer="0.3"/>
  <pageSetup paperSize="9" scale="63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4. Sitni inventar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ureddekana</dc:creator>
  <cp:lastModifiedBy>Valentina Kovačić-Šimek</cp:lastModifiedBy>
  <cp:lastPrinted>2024-02-19T11:15:02Z</cp:lastPrinted>
  <dcterms:created xsi:type="dcterms:W3CDTF">2024-01-03T13:42:01Z</dcterms:created>
  <dcterms:modified xsi:type="dcterms:W3CDTF">2024-02-20T12:21:14Z</dcterms:modified>
</cp:coreProperties>
</file>