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40. Javna nabava\02_Jednostavna nabava\2024\03. Oprema za testiranje LORI\"/>
    </mc:Choice>
  </mc:AlternateContent>
  <xr:revisionPtr revIDLastSave="0" documentId="13_ncr:1_{54970146-5925-4251-BA7C-5831092202FC}" xr6:coauthVersionLast="47" xr6:coauthVersionMax="47" xr10:uidLastSave="{00000000-0000-0000-0000-000000000000}"/>
  <bookViews>
    <workbookView xWindow="-120" yWindow="-120" windowWidth="29040" windowHeight="15720" xr2:uid="{C0E3C958-22DC-4184-B596-FE1A203B5DB7}"/>
  </bookViews>
  <sheets>
    <sheet name="Grupa 3. Kemikalije i materijal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23" i="1" s="1"/>
  <c r="F16" i="1"/>
  <c r="G16" i="1" s="1"/>
  <c r="F17" i="1"/>
  <c r="G17" i="1" s="1"/>
  <c r="G23" i="1" l="1"/>
  <c r="H23" i="1" s="1"/>
  <c r="H17" i="1"/>
  <c r="H16" i="1"/>
  <c r="F15" i="1" l="1"/>
  <c r="G15" i="1" s="1"/>
  <c r="H15" i="1" s="1"/>
  <c r="F18" i="1"/>
  <c r="F19" i="1"/>
  <c r="F20" i="1"/>
  <c r="G20" i="1" s="1"/>
  <c r="F21" i="1"/>
  <c r="G21" i="1" s="1"/>
  <c r="F22" i="1"/>
  <c r="G22" i="1" s="1"/>
  <c r="G14" i="1" l="1"/>
  <c r="H14" i="1" s="1"/>
  <c r="H22" i="1"/>
  <c r="G19" i="1"/>
  <c r="H19" i="1" s="1"/>
  <c r="G18" i="1"/>
  <c r="H18" i="1" s="1"/>
  <c r="H21" i="1"/>
  <c r="H20" i="1"/>
</calcChain>
</file>

<file path=xl/sharedStrings.xml><?xml version="1.0" encoding="utf-8"?>
<sst xmlns="http://schemas.openxmlformats.org/spreadsheetml/2006/main" count="42" uniqueCount="37">
  <si>
    <t>1.</t>
  </si>
  <si>
    <t>2.</t>
  </si>
  <si>
    <t>3.</t>
  </si>
  <si>
    <t>4.</t>
  </si>
  <si>
    <t>5.</t>
  </si>
  <si>
    <t>6.</t>
  </si>
  <si>
    <t>7.</t>
  </si>
  <si>
    <t>8.</t>
  </si>
  <si>
    <t>9.</t>
  </si>
  <si>
    <t>KEMIKALIJE I MATERIJALI</t>
  </si>
  <si>
    <t>PDV</t>
  </si>
  <si>
    <t>pakiranje 500 g</t>
  </si>
  <si>
    <t>pakiranje od 1L</t>
  </si>
  <si>
    <r>
      <rPr>
        <b/>
        <sz val="11"/>
        <color theme="1"/>
        <rFont val="Calibri"/>
        <family val="2"/>
        <charset val="238"/>
        <scheme val="minor"/>
      </rPr>
      <t>Naručitelj:</t>
    </r>
    <r>
      <rPr>
        <sz val="11"/>
        <color theme="1"/>
        <rFont val="Calibri"/>
        <family val="2"/>
        <charset val="238"/>
        <scheme val="minor"/>
      </rPr>
      <t xml:space="preserve"> Varaždinska županija, Franjevački trg 7, 42000 Varaždin</t>
    </r>
  </si>
  <si>
    <r>
      <rPr>
        <b/>
        <sz val="11"/>
        <color theme="1"/>
        <rFont val="Calibri"/>
        <family val="2"/>
        <charset val="238"/>
        <scheme val="minor"/>
      </rPr>
      <t>Ponuditelj: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</si>
  <si>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>Evidencijski broj nabave:</t>
    </r>
    <r>
      <rPr>
        <sz val="11"/>
        <color theme="1"/>
        <rFont val="Calibri"/>
        <family val="2"/>
        <charset val="238"/>
        <scheme val="minor"/>
      </rPr>
      <t xml:space="preserve"> 01/15-2024/01</t>
    </r>
  </si>
  <si>
    <t>Grupa 3.</t>
  </si>
  <si>
    <t>UKUPNO:</t>
  </si>
  <si>
    <t>Redni broj</t>
  </si>
  <si>
    <t>Opis stavke</t>
  </si>
  <si>
    <t>Mjerna jedinica</t>
  </si>
  <si>
    <t>Količina</t>
  </si>
  <si>
    <t>Jedinična cijena</t>
  </si>
  <si>
    <t>Glicerol</t>
  </si>
  <si>
    <t>Kukuruzni škrob</t>
  </si>
  <si>
    <t>Pšenični škrob</t>
  </si>
  <si>
    <t>Tapioka škrob</t>
  </si>
  <si>
    <t>Krumpirov škrob</t>
  </si>
  <si>
    <t>Ocat alkoholni</t>
  </si>
  <si>
    <t>Kazein</t>
  </si>
  <si>
    <t>Agar-agar (želatina)</t>
  </si>
  <si>
    <t>Filament PLA za 3d printanje u različitim bojama</t>
  </si>
  <si>
    <t>pakiranje od kilogram</t>
  </si>
  <si>
    <t>pakiranje  od 1L</t>
  </si>
  <si>
    <r>
      <rPr>
        <b/>
        <sz val="11"/>
        <color rgb="FF000000"/>
        <rFont val="Calibri"/>
        <family val="2"/>
        <charset val="238"/>
        <scheme val="minor"/>
      </rPr>
      <t xml:space="preserve">Predmet nabave: </t>
    </r>
    <r>
      <rPr>
        <sz val="11"/>
        <color rgb="FF000000"/>
        <rFont val="Calibri"/>
        <family val="2"/>
        <charset val="238"/>
        <scheme val="minor"/>
      </rPr>
      <t>Oprema za testiranje i primjenu izrađenih obrazovnih programa u osnovnim školama Varaždinske županije u okviru projekta "Regionalni znanstveni centar za osnovnoškolski odgoj i obrazovanje u STEM području - LORI"</t>
    </r>
  </si>
  <si>
    <t>Ukupna cijena bez PDV-a</t>
  </si>
  <si>
    <t>Ukupno s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</si>
</sst>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4" fontId="0" fillId="0" borderId="7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Normalno" xfId="0" builtinId="0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66675</xdr:rowOff>
    </xdr:from>
    <xdr:to>
      <xdr:col>1</xdr:col>
      <xdr:colOff>1209675</xdr:colOff>
      <xdr:row>4</xdr:row>
      <xdr:rowOff>19050</xdr:rowOff>
    </xdr:to>
    <xdr:pic>
      <xdr:nvPicPr>
        <xdr:cNvPr id="3" name="Slika 87957977">
          <a:extLst>
            <a:ext uri="{FF2B5EF4-FFF2-40B4-BE49-F238E27FC236}">
              <a16:creationId xmlns:a16="http://schemas.microsoft.com/office/drawing/2014/main" id="{DC1B045F-E6A2-EDED-6BC2-B478C088A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667" y="66675"/>
          <a:ext cx="10191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2800350</xdr:colOff>
      <xdr:row>0</xdr:row>
      <xdr:rowOff>171450</xdr:rowOff>
    </xdr:from>
    <xdr:to>
      <xdr:col>1</xdr:col>
      <xdr:colOff>5124450</xdr:colOff>
      <xdr:row>3</xdr:row>
      <xdr:rowOff>133350</xdr:rowOff>
    </xdr:to>
    <xdr:pic>
      <xdr:nvPicPr>
        <xdr:cNvPr id="4" name="Slika 1944221707">
          <a:extLst>
            <a:ext uri="{FF2B5EF4-FFF2-40B4-BE49-F238E27FC236}">
              <a16:creationId xmlns:a16="http://schemas.microsoft.com/office/drawing/2014/main" id="{E859C06A-E005-F6E1-BCCB-18746E8A3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3517" y="171450"/>
          <a:ext cx="23241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9D301-E18D-4A9F-A2F5-2B8E8E1FB2D8}">
  <sheetPr>
    <pageSetUpPr fitToPage="1"/>
  </sheetPr>
  <dimension ref="A4:H23"/>
  <sheetViews>
    <sheetView tabSelected="1" zoomScale="90" zoomScaleNormal="90" zoomScalePageLayoutView="70" workbookViewId="0">
      <selection activeCell="L14" sqref="L14"/>
    </sheetView>
  </sheetViews>
  <sheetFormatPr defaultRowHeight="15" x14ac:dyDescent="0.25"/>
  <cols>
    <col min="1" max="1" width="11.7109375" style="8" customWidth="1"/>
    <col min="2" max="2" width="97.7109375" style="8" customWidth="1"/>
    <col min="3" max="3" width="24.140625" style="8" customWidth="1"/>
    <col min="4" max="4" width="9.140625" style="8"/>
    <col min="5" max="5" width="15.140625" style="8" customWidth="1"/>
    <col min="6" max="6" width="15.5703125" style="8" customWidth="1"/>
    <col min="7" max="7" width="18.7109375" style="8" customWidth="1"/>
    <col min="8" max="8" width="16.85546875" style="8" customWidth="1"/>
    <col min="9" max="16384" width="9.140625" style="8"/>
  </cols>
  <sheetData>
    <row r="4" spans="1:8" x14ac:dyDescent="0.25">
      <c r="B4" s="14"/>
    </row>
    <row r="6" spans="1:8" x14ac:dyDescent="0.25">
      <c r="A6" s="27" t="s">
        <v>13</v>
      </c>
      <c r="B6" s="27"/>
      <c r="C6" s="27"/>
      <c r="D6" s="27"/>
      <c r="E6" s="27"/>
      <c r="F6" s="27"/>
      <c r="G6" s="27"/>
      <c r="H6" s="27"/>
    </row>
    <row r="7" spans="1:8" x14ac:dyDescent="0.25">
      <c r="A7" s="28" t="s">
        <v>34</v>
      </c>
      <c r="B7" s="28"/>
      <c r="C7" s="28"/>
      <c r="D7" s="28"/>
      <c r="E7" s="28"/>
      <c r="F7" s="28"/>
      <c r="G7" s="28"/>
      <c r="H7" s="28"/>
    </row>
    <row r="8" spans="1:8" x14ac:dyDescent="0.25">
      <c r="A8" s="27" t="s">
        <v>15</v>
      </c>
      <c r="B8" s="27"/>
      <c r="C8" s="27"/>
      <c r="D8" s="27"/>
      <c r="E8" s="27"/>
      <c r="F8" s="27"/>
      <c r="G8" s="27"/>
      <c r="H8" s="27"/>
    </row>
    <row r="9" spans="1:8" ht="15.75" customHeight="1" x14ac:dyDescent="0.25">
      <c r="A9" s="8" t="s">
        <v>14</v>
      </c>
      <c r="B9" s="26"/>
      <c r="C9" s="26"/>
      <c r="D9" s="26"/>
      <c r="E9" s="26"/>
      <c r="F9" s="26"/>
      <c r="G9" s="26"/>
      <c r="H9" s="26"/>
    </row>
    <row r="10" spans="1:8" ht="15.75" customHeight="1" x14ac:dyDescent="0.25">
      <c r="A10" s="21"/>
      <c r="B10" s="22"/>
      <c r="C10" s="22"/>
      <c r="D10" s="22"/>
      <c r="E10" s="22"/>
      <c r="F10" s="22"/>
      <c r="G10" s="22"/>
      <c r="H10" s="22"/>
    </row>
    <row r="11" spans="1:8" ht="19.5" customHeight="1" x14ac:dyDescent="0.25">
      <c r="A11" s="23" t="s">
        <v>16</v>
      </c>
      <c r="B11" s="16" t="s">
        <v>9</v>
      </c>
      <c r="C11" s="15"/>
      <c r="D11" s="15"/>
      <c r="E11" s="15"/>
      <c r="F11" s="17"/>
      <c r="G11" s="17"/>
      <c r="H11" s="17"/>
    </row>
    <row r="12" spans="1:8" x14ac:dyDescent="0.25">
      <c r="F12" s="10"/>
      <c r="G12" s="10"/>
      <c r="H12" s="10"/>
    </row>
    <row r="13" spans="1:8" ht="30" x14ac:dyDescent="0.25">
      <c r="A13" s="19" t="s">
        <v>18</v>
      </c>
      <c r="B13" s="19" t="s">
        <v>19</v>
      </c>
      <c r="C13" s="20" t="s">
        <v>20</v>
      </c>
      <c r="D13" s="19" t="s">
        <v>21</v>
      </c>
      <c r="E13" s="19" t="s">
        <v>22</v>
      </c>
      <c r="F13" s="20" t="s">
        <v>35</v>
      </c>
      <c r="G13" s="19" t="s">
        <v>10</v>
      </c>
      <c r="H13" s="19" t="s">
        <v>36</v>
      </c>
    </row>
    <row r="14" spans="1:8" ht="30" customHeight="1" x14ac:dyDescent="0.25">
      <c r="A14" s="19" t="s">
        <v>0</v>
      </c>
      <c r="B14" s="7" t="s">
        <v>23</v>
      </c>
      <c r="C14" s="1" t="s">
        <v>33</v>
      </c>
      <c r="D14" s="2">
        <v>12</v>
      </c>
      <c r="E14" s="11"/>
      <c r="F14" s="12">
        <f>SUM(D14*E14)</f>
        <v>0</v>
      </c>
      <c r="G14" s="12">
        <f t="shared" ref="G14:G22" si="0">0.25*F14</f>
        <v>0</v>
      </c>
      <c r="H14" s="12">
        <f t="shared" ref="H14:H22" si="1">SUM(F14:G14)</f>
        <v>0</v>
      </c>
    </row>
    <row r="15" spans="1:8" ht="30" customHeight="1" x14ac:dyDescent="0.25">
      <c r="A15" s="19" t="s">
        <v>1</v>
      </c>
      <c r="B15" s="7" t="s">
        <v>24</v>
      </c>
      <c r="C15" s="1" t="s">
        <v>11</v>
      </c>
      <c r="D15" s="2">
        <v>12</v>
      </c>
      <c r="E15" s="4"/>
      <c r="F15" s="9">
        <f t="shared" ref="F15:F22" si="2">SUM(D15*E15)</f>
        <v>0</v>
      </c>
      <c r="G15" s="9">
        <f t="shared" si="0"/>
        <v>0</v>
      </c>
      <c r="H15" s="9">
        <f t="shared" si="1"/>
        <v>0</v>
      </c>
    </row>
    <row r="16" spans="1:8" ht="30" customHeight="1" x14ac:dyDescent="0.25">
      <c r="A16" s="19" t="s">
        <v>2</v>
      </c>
      <c r="B16" s="7" t="s">
        <v>25</v>
      </c>
      <c r="C16" s="1" t="s">
        <v>11</v>
      </c>
      <c r="D16" s="2">
        <v>12</v>
      </c>
      <c r="E16" s="4"/>
      <c r="F16" s="9">
        <f t="shared" ref="F16:F17" si="3">SUM(D16*E16)</f>
        <v>0</v>
      </c>
      <c r="G16" s="9">
        <f t="shared" ref="G16:G17" si="4">0.25*F16</f>
        <v>0</v>
      </c>
      <c r="H16" s="9">
        <f t="shared" ref="H16:H17" si="5">SUM(F16:G16)</f>
        <v>0</v>
      </c>
    </row>
    <row r="17" spans="1:8" ht="30" customHeight="1" x14ac:dyDescent="0.25">
      <c r="A17" s="19" t="s">
        <v>3</v>
      </c>
      <c r="B17" s="7" t="s">
        <v>26</v>
      </c>
      <c r="C17" s="1" t="s">
        <v>11</v>
      </c>
      <c r="D17" s="2">
        <v>12</v>
      </c>
      <c r="E17" s="4"/>
      <c r="F17" s="9">
        <f t="shared" si="3"/>
        <v>0</v>
      </c>
      <c r="G17" s="9">
        <f t="shared" si="4"/>
        <v>0</v>
      </c>
      <c r="H17" s="9">
        <f t="shared" si="5"/>
        <v>0</v>
      </c>
    </row>
    <row r="18" spans="1:8" ht="30" customHeight="1" x14ac:dyDescent="0.25">
      <c r="A18" s="19" t="s">
        <v>4</v>
      </c>
      <c r="B18" s="7" t="s">
        <v>27</v>
      </c>
      <c r="C18" s="1" t="s">
        <v>11</v>
      </c>
      <c r="D18" s="2">
        <v>12</v>
      </c>
      <c r="E18" s="4"/>
      <c r="F18" s="5">
        <f t="shared" si="2"/>
        <v>0</v>
      </c>
      <c r="G18" s="5">
        <f t="shared" si="0"/>
        <v>0</v>
      </c>
      <c r="H18" s="5">
        <f t="shared" si="1"/>
        <v>0</v>
      </c>
    </row>
    <row r="19" spans="1:8" ht="30" customHeight="1" x14ac:dyDescent="0.25">
      <c r="A19" s="19" t="s">
        <v>5</v>
      </c>
      <c r="B19" s="18" t="s">
        <v>28</v>
      </c>
      <c r="C19" s="1" t="s">
        <v>12</v>
      </c>
      <c r="D19" s="2">
        <v>20</v>
      </c>
      <c r="E19" s="4"/>
      <c r="F19" s="5">
        <f t="shared" si="2"/>
        <v>0</v>
      </c>
      <c r="G19" s="5">
        <f t="shared" si="0"/>
        <v>0</v>
      </c>
      <c r="H19" s="5">
        <f t="shared" si="1"/>
        <v>0</v>
      </c>
    </row>
    <row r="20" spans="1:8" ht="30" customHeight="1" x14ac:dyDescent="0.25">
      <c r="A20" s="19" t="s">
        <v>6</v>
      </c>
      <c r="B20" s="7" t="s">
        <v>29</v>
      </c>
      <c r="C20" s="1" t="s">
        <v>11</v>
      </c>
      <c r="D20" s="2">
        <v>12</v>
      </c>
      <c r="E20" s="4"/>
      <c r="F20" s="5">
        <f t="shared" si="2"/>
        <v>0</v>
      </c>
      <c r="G20" s="5">
        <f t="shared" si="0"/>
        <v>0</v>
      </c>
      <c r="H20" s="5">
        <f t="shared" si="1"/>
        <v>0</v>
      </c>
    </row>
    <row r="21" spans="1:8" ht="30" customHeight="1" x14ac:dyDescent="0.25">
      <c r="A21" s="19" t="s">
        <v>7</v>
      </c>
      <c r="B21" s="7" t="s">
        <v>30</v>
      </c>
      <c r="C21" s="1" t="s">
        <v>11</v>
      </c>
      <c r="D21" s="2">
        <v>12</v>
      </c>
      <c r="E21" s="4"/>
      <c r="F21" s="6">
        <f t="shared" si="2"/>
        <v>0</v>
      </c>
      <c r="G21" s="6">
        <f t="shared" si="0"/>
        <v>0</v>
      </c>
      <c r="H21" s="6">
        <f t="shared" si="1"/>
        <v>0</v>
      </c>
    </row>
    <row r="22" spans="1:8" ht="30" customHeight="1" x14ac:dyDescent="0.25">
      <c r="A22" s="19" t="s">
        <v>8</v>
      </c>
      <c r="B22" s="7" t="s">
        <v>31</v>
      </c>
      <c r="C22" s="3" t="s">
        <v>32</v>
      </c>
      <c r="D22" s="2">
        <v>40</v>
      </c>
      <c r="E22" s="13"/>
      <c r="F22" s="12">
        <f t="shared" si="2"/>
        <v>0</v>
      </c>
      <c r="G22" s="12">
        <f t="shared" si="0"/>
        <v>0</v>
      </c>
      <c r="H22" s="12">
        <f t="shared" si="1"/>
        <v>0</v>
      </c>
    </row>
    <row r="23" spans="1:8" ht="30" customHeight="1" x14ac:dyDescent="0.25">
      <c r="E23" s="24" t="s">
        <v>17</v>
      </c>
      <c r="F23" s="25">
        <f>SUM(F14:F22)</f>
        <v>0</v>
      </c>
      <c r="G23" s="25">
        <f>0.25*F23</f>
        <v>0</v>
      </c>
      <c r="H23" s="25">
        <f>SUM(F23:G23)</f>
        <v>0</v>
      </c>
    </row>
  </sheetData>
  <mergeCells count="4">
    <mergeCell ref="B9:H9"/>
    <mergeCell ref="A6:H6"/>
    <mergeCell ref="A7:H7"/>
    <mergeCell ref="A8:H8"/>
  </mergeCells>
  <conditionalFormatting sqref="B9:H9">
    <cfRule type="containsBlanks" dxfId="1" priority="5">
      <formula>LEN(TRIM(B9))=0</formula>
    </cfRule>
  </conditionalFormatting>
  <conditionalFormatting sqref="E14:E22">
    <cfRule type="containsBlanks" dxfId="0" priority="2">
      <formula>LEN(TRIM(E14))=0</formula>
    </cfRule>
  </conditionalFormatting>
  <pageMargins left="0.7" right="0.7" top="0.75" bottom="0.75" header="0.3" footer="0.3"/>
  <pageSetup paperSize="9" scale="62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3. Kemikalije i materijal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ureddekana</dc:creator>
  <cp:lastModifiedBy>Valentina Kovačić-Šimek</cp:lastModifiedBy>
  <cp:lastPrinted>2024-02-19T11:17:17Z</cp:lastPrinted>
  <dcterms:created xsi:type="dcterms:W3CDTF">2024-01-03T13:42:01Z</dcterms:created>
  <dcterms:modified xsi:type="dcterms:W3CDTF">2024-02-20T11:33:50Z</dcterms:modified>
</cp:coreProperties>
</file>