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5\01. Uredski materijal\"/>
    </mc:Choice>
  </mc:AlternateContent>
  <xr:revisionPtr revIDLastSave="0" documentId="13_ncr:1_{7EEE6623-FAD8-440C-87E1-D4A90B1D783B}" xr6:coauthVersionLast="47" xr6:coauthVersionMax="47" xr10:uidLastSave="{00000000-0000-0000-0000-000000000000}"/>
  <bookViews>
    <workbookView xWindow="-120" yWindow="-120" windowWidth="38640" windowHeight="21120" tabRatio="436" xr2:uid="{00000000-000D-0000-FFFF-FFFF00000000}"/>
  </bookViews>
  <sheets>
    <sheet name="List1" sheetId="4" r:id="rId1"/>
  </sheets>
  <definedNames>
    <definedName name="_xlnm._FilterDatabase" localSheetId="0" hidden="1">List1!$A$6:$H$175</definedName>
    <definedName name="_xlnm.Print_Titles" localSheetId="0">List1!$6:$7</definedName>
    <definedName name="_xlnm.Print_Area" localSheetId="0">List1!$A$1:$H$225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4" i="4" l="1"/>
  <c r="G213" i="4"/>
  <c r="H211" i="4"/>
  <c r="H210" i="4"/>
  <c r="H202" i="4" l="1"/>
  <c r="H145" i="4"/>
  <c r="H144" i="4" l="1"/>
  <c r="H143" i="4"/>
  <c r="H8" i="4"/>
  <c r="H9" i="4"/>
  <c r="H10" i="4"/>
  <c r="H11" i="4"/>
  <c r="H138" i="4" l="1"/>
  <c r="H198" i="4" l="1"/>
  <c r="H14" i="4" l="1"/>
  <c r="H188" i="4"/>
  <c r="H13" i="4" l="1"/>
  <c r="H12" i="4"/>
  <c r="H15" i="4"/>
  <c r="H25" i="4"/>
  <c r="H26" i="4"/>
  <c r="H29" i="4"/>
  <c r="H30" i="4"/>
  <c r="H31" i="4"/>
  <c r="H32" i="4"/>
  <c r="H200" i="4"/>
  <c r="H33" i="4"/>
  <c r="H34" i="4"/>
  <c r="H35" i="4"/>
  <c r="H36" i="4"/>
  <c r="H38" i="4"/>
  <c r="H39" i="4"/>
  <c r="H45" i="4"/>
  <c r="H43" i="4"/>
  <c r="H47" i="4"/>
  <c r="H46" i="4"/>
  <c r="H49" i="4"/>
  <c r="H48" i="4"/>
  <c r="H40" i="4"/>
  <c r="H41" i="4"/>
  <c r="H42" i="4"/>
  <c r="H50" i="4"/>
  <c r="H51" i="4"/>
  <c r="H52" i="4"/>
  <c r="H53" i="4"/>
  <c r="H54" i="4"/>
  <c r="H55" i="4"/>
  <c r="H44" i="4"/>
  <c r="H56" i="4"/>
  <c r="H57" i="4"/>
  <c r="H58" i="4"/>
  <c r="H59" i="4"/>
  <c r="H61" i="4"/>
  <c r="H62" i="4"/>
  <c r="H63" i="4"/>
  <c r="H60" i="4"/>
  <c r="H65" i="4"/>
  <c r="H64" i="4"/>
  <c r="H66" i="4"/>
  <c r="H67" i="4"/>
  <c r="H68" i="4"/>
  <c r="H69" i="4"/>
  <c r="H70" i="4"/>
  <c r="H72" i="4"/>
  <c r="H73" i="4"/>
  <c r="H74" i="4"/>
  <c r="H75" i="4"/>
  <c r="H80" i="4"/>
  <c r="H77" i="4"/>
  <c r="H76" i="4"/>
  <c r="H81" i="4"/>
  <c r="H82" i="4"/>
  <c r="H83" i="4"/>
  <c r="H79" i="4"/>
  <c r="H78" i="4"/>
  <c r="H71" i="4"/>
  <c r="H84" i="4"/>
  <c r="H85" i="4"/>
  <c r="H86" i="4"/>
  <c r="H87" i="4"/>
  <c r="H89" i="4"/>
  <c r="H88" i="4"/>
  <c r="H91" i="4"/>
  <c r="H90" i="4"/>
  <c r="H93" i="4"/>
  <c r="H92" i="4"/>
  <c r="H94" i="4"/>
  <c r="H95" i="4"/>
  <c r="H96" i="4"/>
  <c r="H113" i="4"/>
  <c r="H114" i="4"/>
  <c r="H97" i="4"/>
  <c r="H98" i="4"/>
  <c r="H116" i="4"/>
  <c r="H115" i="4"/>
  <c r="H117" i="4"/>
  <c r="H118" i="4"/>
  <c r="H119" i="4"/>
  <c r="H121" i="4"/>
  <c r="H123" i="4"/>
  <c r="H122" i="4"/>
  <c r="H124" i="4"/>
  <c r="H120" i="4"/>
  <c r="H140" i="4"/>
  <c r="H125" i="4"/>
  <c r="H126" i="4"/>
  <c r="H199" i="4"/>
  <c r="H127" i="4"/>
  <c r="H128" i="4"/>
  <c r="H129" i="4"/>
  <c r="H130" i="4"/>
  <c r="H131" i="4"/>
  <c r="H132" i="4"/>
  <c r="H134" i="4"/>
  <c r="H135" i="4"/>
  <c r="H133" i="4"/>
  <c r="H136" i="4"/>
  <c r="H137" i="4"/>
  <c r="H139" i="4"/>
  <c r="H160" i="4"/>
  <c r="H141" i="4"/>
  <c r="H142" i="4"/>
  <c r="H147" i="4"/>
  <c r="H146" i="4"/>
  <c r="H148" i="4"/>
  <c r="H149" i="4"/>
  <c r="H152" i="4"/>
  <c r="H153" i="4"/>
  <c r="H154" i="4"/>
  <c r="H155" i="4"/>
  <c r="H156" i="4"/>
  <c r="H157" i="4"/>
  <c r="H158" i="4"/>
  <c r="H159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9" i="4"/>
  <c r="H150" i="4"/>
  <c r="H190" i="4"/>
  <c r="H191" i="4"/>
  <c r="H192" i="4"/>
  <c r="H193" i="4"/>
  <c r="H194" i="4"/>
  <c r="H195" i="4"/>
  <c r="H196" i="4"/>
  <c r="H197" i="4"/>
  <c r="H201" i="4"/>
  <c r="H203" i="4"/>
  <c r="H204" i="4"/>
  <c r="H205" i="4"/>
  <c r="H207" i="4"/>
  <c r="H208" i="4"/>
  <c r="H209" i="4"/>
  <c r="H206" i="4"/>
  <c r="H212" i="4"/>
  <c r="H161" i="4"/>
  <c r="H19" i="4"/>
  <c r="H20" i="4"/>
  <c r="H22" i="4"/>
  <c r="H23" i="4"/>
  <c r="H21" i="4"/>
  <c r="H18" i="4"/>
  <c r="H24" i="4"/>
  <c r="H16" i="4"/>
  <c r="H17" i="4"/>
  <c r="H27" i="4"/>
  <c r="H28" i="4"/>
  <c r="H108" i="4"/>
  <c r="H109" i="4"/>
  <c r="H110" i="4"/>
  <c r="H102" i="4"/>
  <c r="H101" i="4"/>
  <c r="H107" i="4"/>
  <c r="H106" i="4"/>
  <c r="H105" i="4"/>
  <c r="H104" i="4"/>
  <c r="H99" i="4"/>
  <c r="H103" i="4"/>
  <c r="H111" i="4"/>
  <c r="H100" i="4"/>
  <c r="H112" i="4"/>
  <c r="H37" i="4"/>
  <c r="H151" i="4"/>
  <c r="G215" i="4" l="1"/>
</calcChain>
</file>

<file path=xl/sharedStrings.xml><?xml version="1.0" encoding="utf-8"?>
<sst xmlns="http://schemas.openxmlformats.org/spreadsheetml/2006/main" count="633" uniqueCount="435">
  <si>
    <t>Naziv</t>
  </si>
  <si>
    <t>Kuverta B4 križno dno 25x35x3,8 1/1</t>
  </si>
  <si>
    <t>Kuverta B5-BT 19X26 25/1 PIGNA</t>
  </si>
  <si>
    <t>Boja za žig Trodat 28ml ljubičasta</t>
  </si>
  <si>
    <t>Boja za žig Trodat 28ml crna</t>
  </si>
  <si>
    <t>Boja za žig Trodat 28ml plava</t>
  </si>
  <si>
    <t>Boja za žig Trodat 28ml zelena</t>
  </si>
  <si>
    <t>Brisač ploče ZH-208 Magnetni</t>
  </si>
  <si>
    <t>Spojnice 24/6 2000/1 Niko</t>
  </si>
  <si>
    <t>Spirala za uvez 28 mm 50/1 bijela Fornax</t>
  </si>
  <si>
    <t>Spirala za uvez 25 mm 50/1 bijela Fornax</t>
  </si>
  <si>
    <t>Spirala za uvez 22 mm 50/1 bijela Fornax</t>
  </si>
  <si>
    <t>Spirala za uvez 16 mm 100/1 bijela Fornax</t>
  </si>
  <si>
    <t>Spirala za uvez 14 mm 100/1 bijela Fornax</t>
  </si>
  <si>
    <t>Spirala za uvez 12 mm 100/1 bijela Fornax</t>
  </si>
  <si>
    <t>Selotejp 19/33 Scotch MAGIC-810 3M</t>
  </si>
  <si>
    <t>Ravnalo 30 CM PVC</t>
  </si>
  <si>
    <t>Ravnalo 20 CM PVC</t>
  </si>
  <si>
    <t>Mine 0.5 HB TOZ 12/1</t>
  </si>
  <si>
    <t>Ading role 57/12/70 1+0 10/1 pak</t>
  </si>
  <si>
    <t>Baterija Duracell AA LR6 4/1 blister</t>
  </si>
  <si>
    <t>Baterija Duracell AAA LR03 4/1blister</t>
  </si>
  <si>
    <t>Baterija Duracell D LR20 2/1 blister</t>
  </si>
  <si>
    <t>Bušilica LEITZ 5008-95 2.5mm 25L</t>
  </si>
  <si>
    <t>Čaša za olovke žičana okrugla crna</t>
  </si>
  <si>
    <t>Folija za uvez A4 150 mic 100/1 GBC</t>
  </si>
  <si>
    <t>Korektur lak EDIGS 20ML 2/1</t>
  </si>
  <si>
    <t>Korektur lak EDIGS 20ML 1/1</t>
  </si>
  <si>
    <t>Marker Edding 360/4 white board 4/1 okrugli vrh</t>
  </si>
  <si>
    <t>Folija za uvez A4 200 mic 100/1 GBC</t>
  </si>
  <si>
    <t>Gumica Pelikan BR 40</t>
  </si>
  <si>
    <t>Rezač stolni za papir rez320mm 6L promjenjiva glava Mobius</t>
  </si>
  <si>
    <t>Spužvenica fi 8,5 cm (ovlaživač prstiju)</t>
  </si>
  <si>
    <t>Stroj za spajanje Leitz 5551-00-84 - 80 listova</t>
  </si>
  <si>
    <t>Spojnice 5591 K-6 1050/1 LEITZ</t>
  </si>
  <si>
    <t>Spojnice 5592 K-8 1050/1 LEITZ</t>
  </si>
  <si>
    <t>Spojnice 5593 K-10 1050/1 LEITZ</t>
  </si>
  <si>
    <t>Spojnice 5594 K-12 1050/1 LEITZ</t>
  </si>
  <si>
    <t>Baterija Duracell AA 2/1 - punjive</t>
  </si>
  <si>
    <t>Spirala za uvez 10 mm 100/1 bijela Fornax</t>
  </si>
  <si>
    <t>Kuverta B5 SGŠ 1000/1 PIGNA srednja žuta</t>
  </si>
  <si>
    <t>Uložak za stolni kalendar 2 rupe</t>
  </si>
  <si>
    <t>Jed. mjere</t>
  </si>
  <si>
    <t>Bilježnica A4/96L K (karo) tvrde korice</t>
  </si>
  <si>
    <t>Bilježnica A5/96L K (karo) tvrde korice</t>
  </si>
  <si>
    <t>Bilježnica A4/96L D (crte) tvrde korice</t>
  </si>
  <si>
    <t>Bilježnica A5/96L D (crte) tvrde korice</t>
  </si>
  <si>
    <t>Blok spiralni A5/72 crte</t>
  </si>
  <si>
    <t>Bilježnica A4/50 D crte</t>
  </si>
  <si>
    <t>Bilježnica A5/48 čista</t>
  </si>
  <si>
    <t>Blok spiralni A5/72 karo</t>
  </si>
  <si>
    <t>kom</t>
  </si>
  <si>
    <t>mill</t>
  </si>
  <si>
    <t>Kuverta vrećica C4-BB 229x324 1/1</t>
  </si>
  <si>
    <t>Kuverta vrećica E4 križ. dno 28x40x4 1/1</t>
  </si>
  <si>
    <t>pak</t>
  </si>
  <si>
    <t>kg</t>
  </si>
  <si>
    <t>set</t>
  </si>
  <si>
    <t>Mapa arhivska s vezicama 32x22</t>
  </si>
  <si>
    <t>kut</t>
  </si>
  <si>
    <t>Kuverta 1000-SGŠ 230x360 1000/1 velika žuta</t>
  </si>
  <si>
    <t>Jastučić za žig 4922 V (VIOLET) Trodat</t>
  </si>
  <si>
    <t>Jastučić za žig 4924 V (VIOLET) Trodat</t>
  </si>
  <si>
    <t>Jastučić za žig 4912 D (CRNI) Trodat</t>
  </si>
  <si>
    <t>Gumica Rotring Tiky 30</t>
  </si>
  <si>
    <t>Marker Staedtler LUMOC.317-9 1.0 crni</t>
  </si>
  <si>
    <t>Marker Staedtler LUMOC.317-9 1.0 crveni</t>
  </si>
  <si>
    <t>Marker Staedtler LUMOC.318-9 0.6 crni</t>
  </si>
  <si>
    <t>Kuverta B6-5 LATEX 1000/1 mala plava</t>
  </si>
  <si>
    <t xml:space="preserve">Marker Pilot za CD obostrani crni </t>
  </si>
  <si>
    <t>Spojnice 24/6 1000/1 Optima</t>
  </si>
  <si>
    <t>Olovka kemijska PILOT BL-G2-5 0.5 plava</t>
  </si>
  <si>
    <t>Kuverta sa zračnim jastukom 20x32/18x26 10/1</t>
  </si>
  <si>
    <t>Marker Edding 363/4 white board 4/1 kosi vrh</t>
  </si>
  <si>
    <t>Zastavice samoljepljive - strelica 12x50mm 5 boja</t>
  </si>
  <si>
    <t>UKUPNO:</t>
  </si>
  <si>
    <t>RB</t>
  </si>
  <si>
    <t>PDV:</t>
  </si>
  <si>
    <t>CIJENA: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</si>
  <si>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</si>
  <si>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</si>
  <si>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</si>
  <si>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</si>
  <si>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</si>
  <si>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</si>
  <si>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</si>
  <si>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</si>
  <si>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</si>
  <si>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</si>
  <si>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</si>
  <si>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</si>
  <si>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</si>
  <si>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</si>
  <si>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</si>
  <si>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</si>
  <si>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</si>
  <si>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</si>
  <si>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</si>
  <si>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</si>
  <si>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</si>
  <si>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</si>
  <si>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</si>
  <si>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</si>
  <si>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</si>
  <si>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</si>
  <si>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</si>
  <si>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</si>
  <si>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</si>
  <si>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</si>
  <si>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</si>
  <si>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</si>
  <si>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</si>
  <si>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</si>
  <si>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</si>
  <si>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</si>
  <si>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</si>
  <si>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</si>
  <si>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</si>
  <si>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</si>
  <si>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</si>
  <si>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</si>
  <si>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</si>
  <si>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</si>
  <si>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</si>
  <si>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</si>
  <si>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</si>
  <si>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</si>
  <si>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</si>
  <si>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</si>
  <si>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</si>
  <si>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</si>
  <si>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</si>
  <si>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</si>
  <si>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</si>
  <si>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</si>
  <si>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</si>
  <si>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</si>
  <si>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</si>
  <si>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</si>
  <si>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</si>
  <si>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</si>
  <si>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</si>
  <si>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</si>
  <si>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</si>
  <si>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</si>
  <si>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</si>
  <si>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</si>
  <si>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</si>
  <si>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</si>
  <si>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</si>
  <si>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</si>
  <si>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</si>
  <si>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</si>
  <si>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</si>
  <si>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</si>
  <si>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</si>
  <si>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</si>
  <si>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</si>
  <si>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</si>
  <si>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</si>
  <si>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</si>
  <si>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</si>
  <si>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</si>
  <si>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</si>
  <si>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</si>
  <si>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</si>
  <si>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</si>
  <si>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</si>
  <si>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</si>
  <si>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</si>
  <si>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</si>
  <si>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</si>
  <si>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</si>
  <si>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</si>
  <si>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</si>
  <si>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</si>
  <si>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</si>
  <si>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</si>
  <si>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</si>
  <si>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</si>
  <si>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</si>
  <si>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</si>
  <si>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</si>
  <si>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</si>
  <si>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</si>
  <si>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</si>
  <si>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</si>
  <si>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</si>
  <si>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</si>
  <si>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</si>
  <si>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</si>
  <si>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</si>
  <si>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</si>
  <si>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</si>
  <si>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</si>
  <si>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</si>
  <si>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</si>
  <si>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</si>
  <si>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</si>
  <si>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</si>
  <si>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</si>
  <si>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</si>
  <si>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</si>
  <si>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</si>
  <si>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</si>
  <si>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</si>
  <si>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</si>
  <si>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</si>
  <si>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</si>
  <si>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</si>
  <si>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</si>
  <si>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</si>
  <si>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142.</t>
  </si>
  <si>
    <t>143.</t>
  </si>
  <si>
    <t>145.</t>
  </si>
  <si>
    <t>146.</t>
  </si>
  <si>
    <t>147.</t>
  </si>
  <si>
    <t>148.</t>
  </si>
  <si>
    <t>149.</t>
  </si>
  <si>
    <t>150.</t>
  </si>
  <si>
    <t>151.</t>
  </si>
  <si>
    <t>152.</t>
  </si>
  <si>
    <t>154.</t>
  </si>
  <si>
    <t>155.</t>
  </si>
  <si>
    <t>156.</t>
  </si>
  <si>
    <t>157.</t>
  </si>
  <si>
    <t>158.</t>
  </si>
  <si>
    <t>159.</t>
  </si>
  <si>
    <t>160.</t>
  </si>
  <si>
    <t>161.</t>
  </si>
  <si>
    <t>163.</t>
  </si>
  <si>
    <t>Potpis i pečat ponuditelja</t>
  </si>
  <si>
    <t>Kuverta sa zračnim jastukom 17x27/15x21 10/1</t>
  </si>
  <si>
    <t>Folija za uvez A4 180 mic 100/1 FORNAX</t>
  </si>
  <si>
    <t>Karton za uvez A4 250G 100/1 reljefni FORNAX</t>
  </si>
  <si>
    <t>164.</t>
  </si>
  <si>
    <t>Karton pregradni 23*10 5 boja 100/1 Š21891</t>
  </si>
  <si>
    <t>165.</t>
  </si>
  <si>
    <t>Ladice za spise žičane 4/1 crna</t>
  </si>
  <si>
    <t>Indigo A4 100L Kores plavi</t>
  </si>
  <si>
    <t>Folija za plastifikator A4 80 mic 100/1</t>
  </si>
  <si>
    <t>Fascikl Leitz klip mehanizam transparent</t>
  </si>
  <si>
    <t>Nož za poštu metalni</t>
  </si>
  <si>
    <t>Trobridno mjerilo - arhitektonsko (1:100-1:200-1:250-1:300-1:400-1:500) blister</t>
  </si>
  <si>
    <t>Trobridno mjerilo - arhitektonsko (1:20-1:25-1:50-1:75-1:100-1:125)</t>
  </si>
  <si>
    <t xml:space="preserve">Bilježnica ABC A5/96 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</si>
  <si>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</si>
  <si>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</si>
  <si>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</si>
  <si>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</si>
  <si>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</si>
  <si>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</si>
  <si>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</si>
  <si>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</si>
  <si>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</si>
  <si>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</si>
  <si>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</si>
  <si>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</si>
  <si>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</si>
  <si>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 xml:space="preserve">Stalak za selotejp 15/33 Optima </t>
  </si>
  <si>
    <t>Šiljilo metalno koso 1 nož</t>
  </si>
  <si>
    <t xml:space="preserve">Selotejp 15/33 prozirni </t>
  </si>
  <si>
    <t xml:space="preserve">Selotejp 15/66 prozirni </t>
  </si>
  <si>
    <t xml:space="preserve">Selotejp 24/66 prozirni </t>
  </si>
  <si>
    <t xml:space="preserve">Selotejp 48/66 prozirni </t>
  </si>
  <si>
    <t xml:space="preserve">Selotejp 48/66 smeđi </t>
  </si>
  <si>
    <t>VAŽNA NAPOMENA:</t>
  </si>
  <si>
    <t>Uredski materijal koji se nudi</t>
  </si>
  <si>
    <t>7 (5*6)</t>
  </si>
  <si>
    <t xml:space="preserve">Marker za CD 4/1 0,7 </t>
  </si>
  <si>
    <t>Marker za CD 1/1 0,7 crni</t>
  </si>
  <si>
    <t>Kutija za spajalice magnetna</t>
  </si>
  <si>
    <t>Olovka grafička HB FABER C. s gumicom</t>
  </si>
  <si>
    <t>Marker Edding 345 žuti / zeleni / narančasti</t>
  </si>
  <si>
    <t xml:space="preserve">Kalkulator CASIO D-120TV </t>
  </si>
  <si>
    <t>22.</t>
  </si>
  <si>
    <t>111.</t>
  </si>
  <si>
    <t>179.</t>
  </si>
  <si>
    <t>180.</t>
  </si>
  <si>
    <t>181.</t>
  </si>
  <si>
    <t>182.</t>
  </si>
  <si>
    <t>183.</t>
  </si>
  <si>
    <t>184.</t>
  </si>
  <si>
    <t>Gumene vezice FI 150 X 8mm 1kg za spise zelene</t>
  </si>
  <si>
    <t>Gumene vezice 1,6 mm 1kg za spise</t>
  </si>
  <si>
    <t>Gumene vezice križne 150 x 11 mm 100 g</t>
  </si>
  <si>
    <t>Ladica za spise A4 FORNAX vodoravna, razne boje</t>
  </si>
  <si>
    <t>Kutija arhivska s poklopcem DONAU 522x351x305 mm</t>
  </si>
  <si>
    <t>185.</t>
  </si>
  <si>
    <t>186.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</si>
  <si>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</si>
  <si>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Kocka žičana 9,5 x 9,5 x 9,5 bez papira, crna/siva</t>
  </si>
  <si>
    <t>Ovlaživač prstiju gel/krema EDIGS, 20 ml</t>
  </si>
  <si>
    <t>Refil metalni za kemijsku olovku TOZ E 10/1 - plavi</t>
  </si>
  <si>
    <t>187.</t>
  </si>
  <si>
    <t>188.</t>
  </si>
  <si>
    <t>189.</t>
  </si>
  <si>
    <t>190.</t>
  </si>
  <si>
    <t>191.</t>
  </si>
  <si>
    <t>192.</t>
  </si>
  <si>
    <t>193.</t>
  </si>
  <si>
    <t>Rokovnik A4</t>
  </si>
  <si>
    <t>Špaga kudeljna 0.60/2 500 g</t>
  </si>
  <si>
    <t>Špaga kudeljna 2.5/2 200 g</t>
  </si>
  <si>
    <t>Trokuti pvc 25cm (45°+60°) 2 kom</t>
  </si>
  <si>
    <t>28.</t>
  </si>
  <si>
    <t>29.</t>
  </si>
  <si>
    <t>153.</t>
  </si>
  <si>
    <t>Baterija Duracell AAA 4/1 punjive</t>
  </si>
  <si>
    <t xml:space="preserve">Jastučić za žig br.2 7x11cm </t>
  </si>
  <si>
    <t>Naljepnice N-21 (4x10) dimenzije 52,5 x 29,7 100L NANO</t>
  </si>
  <si>
    <t xml:space="preserve">GRUPA 1 </t>
  </si>
  <si>
    <t>Jastučić za žig 6/46040 Trodat</t>
  </si>
  <si>
    <t>Jastučić za žig 6/46030 Trodat</t>
  </si>
  <si>
    <t>95.</t>
  </si>
  <si>
    <t>Jastučić za žig 4929 V (VIOLET) Trodat</t>
  </si>
  <si>
    <t>Fascikl PVC L A4 ESSELTE 150mic 25/1 55430</t>
  </si>
  <si>
    <t>Kalkulator stolni EL-1607, 202x303x72 mm, električni</t>
  </si>
  <si>
    <t>Fascikl karton plastificirani s gumicom A4 FORNAX</t>
  </si>
  <si>
    <t>Kuverta ABT - prozor desno STRIP 1000/1 PIGNA</t>
  </si>
  <si>
    <t>Registrator A4/široki kao FORNAX</t>
  </si>
  <si>
    <t>Registrator A4/uski kao FORNAX</t>
  </si>
  <si>
    <t>Traka za backup - IBM Ultrum - Ultrium 6 Data Cartridges  00NA025</t>
  </si>
  <si>
    <t>FOLDERMATE MAPA A4 sa 20 uložnih fascikla / ili odgovarajuća -boje razne</t>
  </si>
  <si>
    <t>FOLDERMATE MAPA A4 sa 40 uložnih fascikla / ili odgovarajuća -boje razne</t>
  </si>
  <si>
    <t>Jastučić za žig 6/4910</t>
  </si>
  <si>
    <t>Jastučić za žig E/40</t>
  </si>
  <si>
    <t>Jastučić za žig E/60</t>
  </si>
  <si>
    <t>Jastučić za žig 6/4915</t>
  </si>
  <si>
    <t>Bušilica za papir Leitz 5180 , buši 2 rupe do 65 listova ili debljina 6,5 mm</t>
  </si>
  <si>
    <t>Fascikl PVC L A4 FORNAX 100mic 50/1</t>
  </si>
  <si>
    <t>Jastučić za žig E/50</t>
  </si>
  <si>
    <t>Textmarker - signir, set od 4 boje 4/1</t>
  </si>
  <si>
    <t>Datumar automatski, numerički, Trodat 4810, jastučić 6/4910</t>
  </si>
  <si>
    <t>Jastučić za štambilj PRINTY-DATE 4820</t>
  </si>
  <si>
    <t>Naljepnice laser LCJ48 70X42.3 100L</t>
  </si>
  <si>
    <t>Bilježnica A4 INDEKS A4/100 R</t>
  </si>
  <si>
    <t>Bilježnica A4 KARO NISKI A4/100 TVRDA</t>
  </si>
  <si>
    <t>Kocka s papirićima 9x9 cm 80 listova</t>
  </si>
  <si>
    <t>Kuverta ABT STRIP 1000/1 PIGNA (230x110 mm)</t>
  </si>
  <si>
    <t>Kuverta 245x175 mm</t>
  </si>
  <si>
    <t>Samoljepljive zastavice u boji 4/1 20x50 mm</t>
  </si>
  <si>
    <t>blok</t>
  </si>
  <si>
    <t>Fascikl A4 PVC L</t>
  </si>
  <si>
    <t>Fascikl A4 PVC LR</t>
  </si>
  <si>
    <t>Fascikl A4 PVC U 90mikr. 1/25</t>
  </si>
  <si>
    <t>Mapa "TOBRO" s džepom 021</t>
  </si>
  <si>
    <t>Nosač za mapu "TOBRO"</t>
  </si>
  <si>
    <t>Fascikl pp PVC klizna mehanika FORNAX 10/1 plavi/ crveni/ zeleni/ žuti/ crni</t>
  </si>
  <si>
    <t>Olovka kemijska Pilot Super grip &lt;F&gt; plava / crvena</t>
  </si>
  <si>
    <t>Olovka kemijska stolna sa stalkom</t>
  </si>
  <si>
    <t>Olovka tehnička 0.5 mm Pilot</t>
  </si>
  <si>
    <t>Marker za CD 0,3 vodootporni crni</t>
  </si>
  <si>
    <t>Flomaster 0,4 TOPLINER crveni / plavi / crni</t>
  </si>
  <si>
    <t>Flomaster marker 130 crni / crveni / plavi</t>
  </si>
  <si>
    <t>Tinta za žigove 27 ml VIOLET KORES</t>
  </si>
  <si>
    <t>Korektur u traci 4.2mm*8m</t>
  </si>
  <si>
    <t>Ljepilo 8G u sticku</t>
  </si>
  <si>
    <t>Ljepilo u tubi trenutačno</t>
  </si>
  <si>
    <t xml:space="preserve">Selotejp 25/66 prozirni </t>
  </si>
  <si>
    <t>Fascikl papir s gumicom</t>
  </si>
  <si>
    <t>Povećalo Ø 75mm</t>
  </si>
  <si>
    <t>Ravnalo 50 CM PVC</t>
  </si>
  <si>
    <t>Spajalice BR.6 100/1</t>
  </si>
  <si>
    <t>Spajalice BR.5 100/1</t>
  </si>
  <si>
    <t>Spajalice BR.4 100/1</t>
  </si>
  <si>
    <t>Spajalice BR.3 100/1</t>
  </si>
  <si>
    <t>Spajalice BR.2 100/1</t>
  </si>
  <si>
    <t>Stalak za selotejp 25/66</t>
  </si>
  <si>
    <t>Klamerica Primula 6</t>
  </si>
  <si>
    <t>Deklamerica metalna</t>
  </si>
  <si>
    <t>Šiljilo za olovke metalno s kutijom</t>
  </si>
  <si>
    <t>Ladice za spise žičane stolne</t>
  </si>
  <si>
    <t>Kalendar stolni komplet - žičani, vodilice s vijcima, razmak 7 cm</t>
  </si>
  <si>
    <t>Kalendar zidni trodjelni</t>
  </si>
  <si>
    <t>Jamstveni konac 400 m</t>
  </si>
  <si>
    <t>Uložak za kocku 9X9 bijeli /100</t>
  </si>
  <si>
    <t>Samoljepljive etikete 64,6 x 33,8 mm ARAK A4/100</t>
  </si>
  <si>
    <t>Uložak za kemijsku Pilot Super grip &lt;F&gt; plavi/crveni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</si>
  <si>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</si>
  <si>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</si>
  <si>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</si>
  <si>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</si>
  <si>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</si>
  <si>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</si>
  <si>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</si>
  <si>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</si>
  <si>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</si>
  <si>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</si>
  <si>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Klamerica Primula 12 126-128-26/6-26/8, spajanje do 30 listova, metalna</t>
  </si>
  <si>
    <t>Mapa s uložnim fasciklima A4/20 (ljubičasta, zelena, žuta, roza, plava)</t>
  </si>
  <si>
    <t>Kvačice za papir 19 mm 12/1</t>
  </si>
  <si>
    <t>Kvačice za papir 24 mm 12/1</t>
  </si>
  <si>
    <t>Kuverta B6-5 BB 1/1</t>
  </si>
  <si>
    <t>Okvirna količina</t>
  </si>
  <si>
    <t xml:space="preserve">Termo traka (termo rola) 57/12/20  10/1 pak </t>
  </si>
  <si>
    <t>Spojnice 6/4  1000/1</t>
  </si>
  <si>
    <t>Baterija Duracell CR2032 1/1</t>
  </si>
  <si>
    <t xml:space="preserve">Škare 21 cm </t>
  </si>
  <si>
    <t>Spirala za uvez 08 mm 100/1 bijela Fornax</t>
  </si>
  <si>
    <t>Fascikl Prešpan klapna A4 FORNAX plavi / crveni / bijeli</t>
  </si>
  <si>
    <t>Naljepnice laser N-93 R40 mm okrugle, A4 - 24 naljepnice (6x4)</t>
  </si>
  <si>
    <t>Uložak za stolni kalendar spiralni (samoljepljivi)</t>
  </si>
  <si>
    <t>Mapa za odlaganje spisa, A4, 250x327 mm, hrbat: 30 mm, s gumicom i 3 klape</t>
  </si>
  <si>
    <t>Mapa uložna A4 2 ringa, ring fi: 25-30 mm, hrbat: 30-35 mm, tvrde korice</t>
  </si>
  <si>
    <t>Mapa uložna A4 4 ringa, ring fi: 25-30 mm, hrbat: 30-35 mm, tvrde korice</t>
  </si>
  <si>
    <t>Adresar telefonski 200 str.</t>
  </si>
  <si>
    <t xml:space="preserve">Blok samoljepljivi 125x75 100L </t>
  </si>
  <si>
    <t xml:space="preserve">Blok samoljepljivi, 75x75 kocka pastel 5 boja </t>
  </si>
  <si>
    <t xml:space="preserve">Etui papir za CD s prozorom 100/1 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</si>
  <si>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</si>
  <si>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</si>
  <si>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43.</t>
  </si>
  <si>
    <t>144.</t>
  </si>
  <si>
    <t>Refil za rolere umn-207</t>
  </si>
  <si>
    <t>Olovka Roler Uni umn-207 0,5 mm micro plavi, crveni, crni sa ISO 14145/2 certifikatom za upotrebu na dokumentima</t>
  </si>
  <si>
    <t>Šifra</t>
  </si>
  <si>
    <t>Olovka Roler Pilot Hi-tecpoint V5 RT plavi, crni, crveni za tehničko crtanje i skiciranje</t>
  </si>
  <si>
    <t>141.</t>
  </si>
  <si>
    <t>162.</t>
  </si>
  <si>
    <t>194.</t>
  </si>
  <si>
    <t>131.</t>
  </si>
  <si>
    <t>Troškovnik: Nabava uredskog materijala u 2025. godini</t>
  </si>
  <si>
    <r>
      <t xml:space="preserve">Kuverta sa zračnim jastukom K 370x490 </t>
    </r>
    <r>
      <rPr>
        <b/>
        <sz val="11"/>
        <rFont val="Calibri"/>
        <family val="2"/>
        <charset val="238"/>
        <scheme val="minor"/>
      </rPr>
      <t>10/1</t>
    </r>
  </si>
  <si>
    <t>Traka za kalkulator, crno-crvena, 13mm</t>
  </si>
  <si>
    <t>205.</t>
  </si>
  <si>
    <t>Fascikl PVC U A4 FAVORIT 90mic sjajni 1/100</t>
  </si>
  <si>
    <t>Fascikl PVC UR A4 120mic 220x300mm 1/100</t>
  </si>
  <si>
    <t>Fascikl PVC UR A4 40 mikr. 1/100</t>
  </si>
  <si>
    <t>Marker Edding 300 razne boje (crni, zeleni, plavi, žuti, crveni), okrugli vrh, 1,5-3 mm, vodootporan</t>
  </si>
  <si>
    <t>Zastavice čvrste tvrde kao Post-it 686F, 4 boje, mat bijele za pisanje s rubom u boji, dim 38x51mm</t>
  </si>
  <si>
    <t>Zastavice čvrste tvrde kao Post-it 686L, 3 boje, mat bijele za pisanje s rubom u boji, dim 25x38mm</t>
  </si>
  <si>
    <t>Fascikl PVC UR A4 60mic sjajni 1/100</t>
  </si>
  <si>
    <t>Fascikl PVC UR A4 90mic 1/100</t>
  </si>
  <si>
    <t>U recima u kojima je naveden uredski materijal određenog naziva, u obzir dolazi ta vrsta ili uredski materijal jednakovrijednih karakteristika. Svaki ponuditelj dužan je dostaviti jedan uzorak uredskog materijala pod rednim brojem 136., 149. i 150. koji nudi. Ukoliko su ponuđeni registratori istog proizvođača, ponuditelj može kao uzorak dostaviti samo jedan od njih.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</si>
</sst>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3" fontId="0" fillId="0" borderId="0" xfId="0" applyNumberFormat="1"/>
    <xf numFmtId="3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9" xfId="1" applyFont="1" applyBorder="1" applyAlignment="1">
      <alignment vertical="center" wrapText="1"/>
    </xf>
    <xf numFmtId="0" fontId="6" fillId="0" borderId="9" xfId="1" quotePrefix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vertical="center" wrapText="1"/>
    </xf>
    <xf numFmtId="0" fontId="6" fillId="0" borderId="0" xfId="0" applyFont="1"/>
    <xf numFmtId="0" fontId="6" fillId="0" borderId="14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 wrapText="1"/>
    </xf>
    <xf numFmtId="0" fontId="6" fillId="0" borderId="14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9" xfId="3" applyFont="1" applyBorder="1" applyAlignment="1">
      <alignment vertical="center" wrapText="1"/>
    </xf>
    <xf numFmtId="0" fontId="6" fillId="0" borderId="14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9" xfId="1" quotePrefix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1" xfId="3" applyFont="1" applyBorder="1" applyAlignment="1">
      <alignment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10" fillId="0" borderId="0" xfId="2" applyAlignment="1">
      <alignment horizontal="center"/>
    </xf>
    <xf numFmtId="0" fontId="11" fillId="0" borderId="0" xfId="2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6" fillId="0" borderId="14" xfId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vertical="center"/>
    </xf>
    <xf numFmtId="4" fontId="6" fillId="0" borderId="14" xfId="0" applyNumberFormat="1" applyFont="1" applyFill="1" applyBorder="1" applyAlignment="1">
      <alignment vertical="center"/>
    </xf>
    <xf numFmtId="4" fontId="6" fillId="0" borderId="9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3" fontId="6" fillId="0" borderId="9" xfId="0" applyNumberFormat="1" applyFont="1" applyFill="1" applyBorder="1"/>
    <xf numFmtId="3" fontId="6" fillId="0" borderId="0" xfId="0" applyNumberFormat="1" applyFont="1" applyFill="1" applyAlignment="1">
      <alignment vertical="center"/>
    </xf>
    <xf numFmtId="4" fontId="6" fillId="0" borderId="10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vertical="center"/>
    </xf>
    <xf numFmtId="4" fontId="6" fillId="0" borderId="13" xfId="0" applyNumberFormat="1" applyFont="1" applyFill="1" applyBorder="1" applyAlignment="1">
      <alignment vertical="center"/>
    </xf>
  </cellXfs>
  <cellStyles count="4">
    <cellStyle name="Normalno" xfId="0" builtinId="0"/>
    <cellStyle name="Normalno 2" xfId="3" xr:uid="{00000000-0005-0000-0000-000001000000}"/>
    <cellStyle name="Normalno 3" xfId="2" xr:uid="{00000000-0005-0000-0000-000002000000}"/>
    <cellStyle name="Obično_Lis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259291</xdr:colOff>
      <xdr:row>223</xdr:row>
      <xdr:rowOff>9525</xdr:rowOff>
    </xdr:from>
    <xdr:to>
      <xdr:col>7</xdr:col>
      <xdr:colOff>783166</xdr:colOff>
      <xdr:row>223</xdr:row>
      <xdr:rowOff>9525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937374" y="63287275"/>
          <a:ext cx="1889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273050</xdr:colOff>
      <xdr:row>0</xdr:row>
      <xdr:rowOff>58209</xdr:rowOff>
    </xdr:from>
    <xdr:to>
      <xdr:col>1</xdr:col>
      <xdr:colOff>768350</xdr:colOff>
      <xdr:row>1</xdr:row>
      <xdr:rowOff>58209</xdr:rowOff>
    </xdr:to>
    <xdr:pic>
      <xdr:nvPicPr>
        <xdr:cNvPr id="5" name="Slika 4" descr="RH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67" y="58209"/>
          <a:ext cx="495300" cy="613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3"/>
  <sheetViews>
    <sheetView tabSelected="1" view="pageBreakPreview" zoomScale="80" zoomScaleNormal="100" zoomScaleSheetLayoutView="80" workbookViewId="0">
      <selection activeCell="E202" sqref="E202"/>
    </sheetView>
  </sheetViews>
  <sheetFormatPr defaultRowHeight="15" x14ac:dyDescent="0.25"/>
  <cols>
    <col min="1" max="1" width="4.5703125" bestFit="1" customWidth="1"/>
    <col min="2" max="2" width="53.140625" style="4" customWidth="1"/>
    <col min="3" max="3" width="7.7109375" style="34" hidden="1" customWidth="1"/>
    <col min="4" max="4" width="7.5703125" customWidth="1"/>
    <col min="5" max="5" width="34.7109375" customWidth="1"/>
    <col min="6" max="6" width="8.140625" style="6" customWidth="1"/>
    <col min="7" max="7" width="12.42578125" customWidth="1"/>
    <col min="8" max="8" width="14.28515625" customWidth="1"/>
  </cols>
  <sheetData>
    <row r="1" spans="1:8" ht="48" customHeight="1" x14ac:dyDescent="0.25">
      <c r="A1" s="53"/>
      <c r="B1" s="53"/>
      <c r="C1" s="31"/>
    </row>
    <row r="2" spans="1:8" ht="30.75" customHeight="1" x14ac:dyDescent="0.25">
      <c r="A2" s="54" t="s">
        <v>290</v>
      </c>
      <c r="B2" s="54"/>
      <c r="C2" s="33"/>
    </row>
    <row r="3" spans="1:8" ht="21" customHeight="1" x14ac:dyDescent="0.25">
      <c r="A3" s="55" t="s">
        <v>422</v>
      </c>
      <c r="B3" s="55"/>
      <c r="C3" s="55"/>
      <c r="D3" s="55"/>
      <c r="E3" s="55"/>
      <c r="F3" s="55"/>
      <c r="G3" s="55"/>
      <c r="H3" s="55"/>
    </row>
    <row r="4" spans="1:8" ht="15" customHeight="1" x14ac:dyDescent="0.25">
      <c r="A4" s="56" t="s">
        <v>311</v>
      </c>
      <c r="B4" s="56"/>
      <c r="C4" s="56"/>
      <c r="D4" s="56"/>
      <c r="E4" s="56"/>
      <c r="F4" s="56"/>
      <c r="G4" s="56"/>
      <c r="H4" s="56"/>
    </row>
    <row r="5" spans="1:8" ht="15.75" thickBot="1" x14ac:dyDescent="0.3"/>
    <row r="6" spans="1:8" ht="42" thickBot="1" x14ac:dyDescent="0.3">
      <c r="A6" s="1" t="s">
        <v>76</v>
      </c>
      <c r="B6" s="13" t="s">
        <v>0</v>
      </c>
      <c r="C6" s="13" t="s">
        <v>416</v>
      </c>
      <c r="D6" s="2" t="s">
        <v>42</v>
      </c>
      <c r="E6" s="3" t="s">
        <v>267</v>
      </c>
      <c r="F6" s="7" t="s">
        <v>394</v>
      </c>
      <c r="G6" s="2" t="s">
        <v>410</v>
      </c>
      <c r="H6" s="2" t="s">
        <v>411</v>
      </c>
    </row>
    <row r="7" spans="1:8" ht="16.5" customHeight="1" thickTop="1" thickBot="1" x14ac:dyDescent="0.3">
      <c r="A7" s="20">
        <v>1</v>
      </c>
      <c r="B7" s="21">
        <v>2</v>
      </c>
      <c r="C7" s="32"/>
      <c r="D7" s="20">
        <v>3</v>
      </c>
      <c r="E7" s="22">
        <v>4</v>
      </c>
      <c r="F7" s="23">
        <v>5</v>
      </c>
      <c r="G7" s="24">
        <v>6</v>
      </c>
      <c r="H7" s="25" t="s">
        <v>268</v>
      </c>
    </row>
    <row r="8" spans="1:8" ht="20.100000000000001" customHeight="1" thickTop="1" x14ac:dyDescent="0.25">
      <c r="A8" s="17" t="s">
        <v>79</v>
      </c>
      <c r="B8" s="18" t="s">
        <v>19</v>
      </c>
      <c r="C8" s="35">
        <v>101</v>
      </c>
      <c r="D8" s="19" t="s">
        <v>55</v>
      </c>
      <c r="E8" s="63"/>
      <c r="F8" s="64">
        <v>3</v>
      </c>
      <c r="G8" s="65"/>
      <c r="H8" s="66">
        <f t="shared" ref="H8:H71" si="0">F8*G8</f>
        <v>0</v>
      </c>
    </row>
    <row r="9" spans="1:8" ht="20.100000000000001" customHeight="1" x14ac:dyDescent="0.25">
      <c r="A9" s="17" t="s">
        <v>80</v>
      </c>
      <c r="B9" s="18" t="s">
        <v>406</v>
      </c>
      <c r="C9" s="35">
        <v>102</v>
      </c>
      <c r="D9" s="28" t="s">
        <v>51</v>
      </c>
      <c r="E9" s="67"/>
      <c r="F9" s="64">
        <v>2</v>
      </c>
      <c r="G9" s="65"/>
      <c r="H9" s="66">
        <f t="shared" si="0"/>
        <v>0</v>
      </c>
    </row>
    <row r="10" spans="1:8" ht="20.100000000000001" customHeight="1" x14ac:dyDescent="0.25">
      <c r="A10" s="17" t="s">
        <v>81</v>
      </c>
      <c r="B10" s="9" t="s">
        <v>38</v>
      </c>
      <c r="C10" s="36">
        <v>104</v>
      </c>
      <c r="D10" s="29" t="s">
        <v>55</v>
      </c>
      <c r="E10" s="68"/>
      <c r="F10" s="69">
        <v>5</v>
      </c>
      <c r="G10" s="66"/>
      <c r="H10" s="66">
        <f t="shared" si="0"/>
        <v>0</v>
      </c>
    </row>
    <row r="11" spans="1:8" ht="20.100000000000001" customHeight="1" x14ac:dyDescent="0.25">
      <c r="A11" s="17" t="s">
        <v>82</v>
      </c>
      <c r="B11" s="27" t="s">
        <v>20</v>
      </c>
      <c r="C11" s="37">
        <v>105</v>
      </c>
      <c r="D11" s="29" t="s">
        <v>55</v>
      </c>
      <c r="E11" s="68"/>
      <c r="F11" s="69">
        <v>30</v>
      </c>
      <c r="G11" s="66"/>
      <c r="H11" s="66">
        <f t="shared" si="0"/>
        <v>0</v>
      </c>
    </row>
    <row r="12" spans="1:8" ht="20.100000000000001" customHeight="1" x14ac:dyDescent="0.25">
      <c r="A12" s="17" t="s">
        <v>83</v>
      </c>
      <c r="B12" s="27" t="s">
        <v>308</v>
      </c>
      <c r="C12" s="37">
        <v>593</v>
      </c>
      <c r="D12" s="29" t="s">
        <v>55</v>
      </c>
      <c r="E12" s="68"/>
      <c r="F12" s="69">
        <v>5</v>
      </c>
      <c r="G12" s="66"/>
      <c r="H12" s="66">
        <f t="shared" si="0"/>
        <v>0</v>
      </c>
    </row>
    <row r="13" spans="1:8" ht="20.100000000000001" customHeight="1" x14ac:dyDescent="0.25">
      <c r="A13" s="17" t="s">
        <v>84</v>
      </c>
      <c r="B13" s="27" t="s">
        <v>21</v>
      </c>
      <c r="C13" s="37">
        <v>106</v>
      </c>
      <c r="D13" s="29" t="s">
        <v>55</v>
      </c>
      <c r="E13" s="68"/>
      <c r="F13" s="69">
        <v>30</v>
      </c>
      <c r="G13" s="66"/>
      <c r="H13" s="66">
        <f t="shared" si="0"/>
        <v>0</v>
      </c>
    </row>
    <row r="14" spans="1:8" s="16" customFormat="1" ht="20.100000000000001" customHeight="1" x14ac:dyDescent="0.25">
      <c r="A14" s="17" t="s">
        <v>85</v>
      </c>
      <c r="B14" s="27" t="s">
        <v>397</v>
      </c>
      <c r="C14" s="37">
        <v>814</v>
      </c>
      <c r="D14" s="29" t="s">
        <v>51</v>
      </c>
      <c r="E14" s="68"/>
      <c r="F14" s="69">
        <v>5</v>
      </c>
      <c r="G14" s="66"/>
      <c r="H14" s="66">
        <f t="shared" si="0"/>
        <v>0</v>
      </c>
    </row>
    <row r="15" spans="1:8" ht="20.100000000000001" customHeight="1" x14ac:dyDescent="0.25">
      <c r="A15" s="17" t="s">
        <v>86</v>
      </c>
      <c r="B15" s="27" t="s">
        <v>22</v>
      </c>
      <c r="C15" s="37">
        <v>107</v>
      </c>
      <c r="D15" s="29" t="s">
        <v>55</v>
      </c>
      <c r="E15" s="68"/>
      <c r="F15" s="69">
        <v>5</v>
      </c>
      <c r="G15" s="66"/>
      <c r="H15" s="66">
        <f t="shared" si="0"/>
        <v>0</v>
      </c>
    </row>
    <row r="16" spans="1:8" ht="20.100000000000001" customHeight="1" x14ac:dyDescent="0.25">
      <c r="A16" s="17" t="s">
        <v>87</v>
      </c>
      <c r="B16" s="9" t="s">
        <v>336</v>
      </c>
      <c r="C16" s="36">
        <v>710</v>
      </c>
      <c r="D16" s="29" t="s">
        <v>51</v>
      </c>
      <c r="E16" s="68"/>
      <c r="F16" s="69">
        <v>3</v>
      </c>
      <c r="G16" s="66"/>
      <c r="H16" s="66">
        <f t="shared" si="0"/>
        <v>0</v>
      </c>
    </row>
    <row r="17" spans="1:8" ht="20.100000000000001" customHeight="1" x14ac:dyDescent="0.25">
      <c r="A17" s="17" t="s">
        <v>88</v>
      </c>
      <c r="B17" s="9" t="s">
        <v>337</v>
      </c>
      <c r="C17" s="36">
        <v>711</v>
      </c>
      <c r="D17" s="29" t="s">
        <v>51</v>
      </c>
      <c r="E17" s="68"/>
      <c r="F17" s="69">
        <v>5</v>
      </c>
      <c r="G17" s="66"/>
      <c r="H17" s="66">
        <f t="shared" si="0"/>
        <v>0</v>
      </c>
    </row>
    <row r="18" spans="1:8" ht="20.100000000000001" customHeight="1" x14ac:dyDescent="0.25">
      <c r="A18" s="17" t="s">
        <v>89</v>
      </c>
      <c r="B18" s="9" t="s">
        <v>48</v>
      </c>
      <c r="C18" s="36">
        <v>265</v>
      </c>
      <c r="D18" s="29" t="s">
        <v>51</v>
      </c>
      <c r="E18" s="68"/>
      <c r="F18" s="69">
        <v>5</v>
      </c>
      <c r="G18" s="66"/>
      <c r="H18" s="66">
        <f t="shared" si="0"/>
        <v>0</v>
      </c>
    </row>
    <row r="19" spans="1:8" ht="20.100000000000001" customHeight="1" x14ac:dyDescent="0.25">
      <c r="A19" s="17" t="s">
        <v>90</v>
      </c>
      <c r="B19" s="9" t="s">
        <v>45</v>
      </c>
      <c r="C19" s="36">
        <v>260</v>
      </c>
      <c r="D19" s="14" t="s">
        <v>51</v>
      </c>
      <c r="E19" s="70"/>
      <c r="F19" s="69">
        <v>5</v>
      </c>
      <c r="G19" s="66"/>
      <c r="H19" s="66">
        <f t="shared" si="0"/>
        <v>0</v>
      </c>
    </row>
    <row r="20" spans="1:8" ht="20.100000000000001" customHeight="1" x14ac:dyDescent="0.25">
      <c r="A20" s="17" t="s">
        <v>91</v>
      </c>
      <c r="B20" s="9" t="s">
        <v>43</v>
      </c>
      <c r="C20" s="36">
        <v>261</v>
      </c>
      <c r="D20" s="29" t="s">
        <v>51</v>
      </c>
      <c r="E20" s="68"/>
      <c r="F20" s="69">
        <v>5</v>
      </c>
      <c r="G20" s="66"/>
      <c r="H20" s="66">
        <f t="shared" si="0"/>
        <v>0</v>
      </c>
    </row>
    <row r="21" spans="1:8" ht="20.100000000000001" customHeight="1" x14ac:dyDescent="0.25">
      <c r="A21" s="17" t="s">
        <v>92</v>
      </c>
      <c r="B21" s="9" t="s">
        <v>49</v>
      </c>
      <c r="C21" s="36">
        <v>264</v>
      </c>
      <c r="D21" s="29" t="s">
        <v>51</v>
      </c>
      <c r="E21" s="68"/>
      <c r="F21" s="69">
        <v>5</v>
      </c>
      <c r="G21" s="66"/>
      <c r="H21" s="66">
        <f t="shared" si="0"/>
        <v>0</v>
      </c>
    </row>
    <row r="22" spans="1:8" ht="20.100000000000001" customHeight="1" x14ac:dyDescent="0.25">
      <c r="A22" s="17" t="s">
        <v>93</v>
      </c>
      <c r="B22" s="9" t="s">
        <v>46</v>
      </c>
      <c r="C22" s="36">
        <v>262</v>
      </c>
      <c r="D22" s="29" t="s">
        <v>51</v>
      </c>
      <c r="E22" s="68"/>
      <c r="F22" s="69">
        <v>5</v>
      </c>
      <c r="G22" s="66"/>
      <c r="H22" s="66">
        <f t="shared" si="0"/>
        <v>0</v>
      </c>
    </row>
    <row r="23" spans="1:8" ht="20.100000000000001" customHeight="1" x14ac:dyDescent="0.25">
      <c r="A23" s="17" t="s">
        <v>94</v>
      </c>
      <c r="B23" s="27" t="s">
        <v>44</v>
      </c>
      <c r="C23" s="37">
        <v>263</v>
      </c>
      <c r="D23" s="29" t="s">
        <v>51</v>
      </c>
      <c r="E23" s="68"/>
      <c r="F23" s="69">
        <v>5</v>
      </c>
      <c r="G23" s="66"/>
      <c r="H23" s="66">
        <f t="shared" si="0"/>
        <v>0</v>
      </c>
    </row>
    <row r="24" spans="1:8" ht="20.100000000000001" customHeight="1" x14ac:dyDescent="0.25">
      <c r="A24" s="17" t="s">
        <v>95</v>
      </c>
      <c r="B24" s="9" t="s">
        <v>245</v>
      </c>
      <c r="C24" s="36">
        <v>266</v>
      </c>
      <c r="D24" s="29" t="s">
        <v>51</v>
      </c>
      <c r="E24" s="68"/>
      <c r="F24" s="69">
        <v>1</v>
      </c>
      <c r="G24" s="66"/>
      <c r="H24" s="66">
        <f t="shared" si="0"/>
        <v>0</v>
      </c>
    </row>
    <row r="25" spans="1:8" ht="20.100000000000001" customHeight="1" x14ac:dyDescent="0.25">
      <c r="A25" s="17" t="s">
        <v>96</v>
      </c>
      <c r="B25" s="27" t="s">
        <v>407</v>
      </c>
      <c r="C25" s="37">
        <v>108</v>
      </c>
      <c r="D25" s="29" t="s">
        <v>51</v>
      </c>
      <c r="E25" s="68"/>
      <c r="F25" s="69">
        <v>5</v>
      </c>
      <c r="G25" s="66"/>
      <c r="H25" s="66">
        <f t="shared" si="0"/>
        <v>0</v>
      </c>
    </row>
    <row r="26" spans="1:8" ht="20.100000000000001" customHeight="1" x14ac:dyDescent="0.25">
      <c r="A26" s="17" t="s">
        <v>97</v>
      </c>
      <c r="B26" s="27" t="s">
        <v>408</v>
      </c>
      <c r="C26" s="37">
        <v>110</v>
      </c>
      <c r="D26" s="29" t="s">
        <v>51</v>
      </c>
      <c r="E26" s="68"/>
      <c r="F26" s="69">
        <v>250</v>
      </c>
      <c r="G26" s="66"/>
      <c r="H26" s="66">
        <f t="shared" si="0"/>
        <v>0</v>
      </c>
    </row>
    <row r="27" spans="1:8" ht="20.100000000000001" customHeight="1" x14ac:dyDescent="0.25">
      <c r="A27" s="17" t="s">
        <v>98</v>
      </c>
      <c r="B27" s="27" t="s">
        <v>47</v>
      </c>
      <c r="C27" s="37">
        <v>267</v>
      </c>
      <c r="D27" s="29" t="s">
        <v>51</v>
      </c>
      <c r="E27" s="68"/>
      <c r="F27" s="69">
        <v>10</v>
      </c>
      <c r="G27" s="66"/>
      <c r="H27" s="66">
        <f t="shared" si="0"/>
        <v>0</v>
      </c>
    </row>
    <row r="28" spans="1:8" ht="20.100000000000001" customHeight="1" x14ac:dyDescent="0.25">
      <c r="A28" s="17" t="s">
        <v>99</v>
      </c>
      <c r="B28" s="27" t="s">
        <v>50</v>
      </c>
      <c r="C28" s="37">
        <v>268</v>
      </c>
      <c r="D28" s="29" t="s">
        <v>51</v>
      </c>
      <c r="E28" s="68"/>
      <c r="F28" s="69">
        <v>10</v>
      </c>
      <c r="G28" s="66"/>
      <c r="H28" s="66">
        <f t="shared" si="0"/>
        <v>0</v>
      </c>
    </row>
    <row r="29" spans="1:8" ht="20.100000000000001" customHeight="1" x14ac:dyDescent="0.25">
      <c r="A29" s="17" t="s">
        <v>275</v>
      </c>
      <c r="B29" s="27" t="s">
        <v>4</v>
      </c>
      <c r="C29" s="37">
        <v>111</v>
      </c>
      <c r="D29" s="29" t="s">
        <v>51</v>
      </c>
      <c r="E29" s="68"/>
      <c r="F29" s="69">
        <v>3</v>
      </c>
      <c r="G29" s="66"/>
      <c r="H29" s="66">
        <f t="shared" si="0"/>
        <v>0</v>
      </c>
    </row>
    <row r="30" spans="1:8" ht="20.100000000000001" customHeight="1" x14ac:dyDescent="0.25">
      <c r="A30" s="17" t="s">
        <v>100</v>
      </c>
      <c r="B30" s="9" t="s">
        <v>3</v>
      </c>
      <c r="C30" s="36">
        <v>112</v>
      </c>
      <c r="D30" s="29" t="s">
        <v>51</v>
      </c>
      <c r="E30" s="68"/>
      <c r="F30" s="69">
        <v>10</v>
      </c>
      <c r="G30" s="66"/>
      <c r="H30" s="66">
        <f t="shared" si="0"/>
        <v>0</v>
      </c>
    </row>
    <row r="31" spans="1:8" ht="20.100000000000001" customHeight="1" x14ac:dyDescent="0.25">
      <c r="A31" s="17" t="s">
        <v>101</v>
      </c>
      <c r="B31" s="27" t="s">
        <v>5</v>
      </c>
      <c r="C31" s="37">
        <v>113</v>
      </c>
      <c r="D31" s="29" t="s">
        <v>51</v>
      </c>
      <c r="E31" s="68"/>
      <c r="F31" s="69">
        <v>5</v>
      </c>
      <c r="G31" s="66"/>
      <c r="H31" s="66">
        <f t="shared" si="0"/>
        <v>0</v>
      </c>
    </row>
    <row r="32" spans="1:8" ht="20.100000000000001" customHeight="1" x14ac:dyDescent="0.25">
      <c r="A32" s="17" t="s">
        <v>102</v>
      </c>
      <c r="B32" s="9" t="s">
        <v>6</v>
      </c>
      <c r="C32" s="36">
        <v>114</v>
      </c>
      <c r="D32" s="29" t="s">
        <v>51</v>
      </c>
      <c r="E32" s="68"/>
      <c r="F32" s="69">
        <v>2</v>
      </c>
      <c r="G32" s="66"/>
      <c r="H32" s="66">
        <f t="shared" si="0"/>
        <v>0</v>
      </c>
    </row>
    <row r="33" spans="1:8" ht="20.100000000000001" customHeight="1" x14ac:dyDescent="0.25">
      <c r="A33" s="17" t="s">
        <v>103</v>
      </c>
      <c r="B33" s="27" t="s">
        <v>7</v>
      </c>
      <c r="C33" s="37">
        <v>115</v>
      </c>
      <c r="D33" s="29" t="s">
        <v>51</v>
      </c>
      <c r="E33" s="68"/>
      <c r="F33" s="69">
        <v>2</v>
      </c>
      <c r="G33" s="66"/>
      <c r="H33" s="66">
        <f t="shared" si="0"/>
        <v>0</v>
      </c>
    </row>
    <row r="34" spans="1:8" ht="20.100000000000001" customHeight="1" x14ac:dyDescent="0.25">
      <c r="A34" s="17" t="s">
        <v>104</v>
      </c>
      <c r="B34" s="9" t="s">
        <v>23</v>
      </c>
      <c r="C34" s="36">
        <v>116</v>
      </c>
      <c r="D34" s="29" t="s">
        <v>51</v>
      </c>
      <c r="E34" s="68"/>
      <c r="F34" s="69">
        <v>10</v>
      </c>
      <c r="G34" s="66"/>
      <c r="H34" s="66">
        <f t="shared" si="0"/>
        <v>0</v>
      </c>
    </row>
    <row r="35" spans="1:8" ht="30" x14ac:dyDescent="0.25">
      <c r="A35" s="17" t="s">
        <v>305</v>
      </c>
      <c r="B35" s="9" t="s">
        <v>329</v>
      </c>
      <c r="C35" s="36">
        <v>117</v>
      </c>
      <c r="D35" s="29" t="s">
        <v>51</v>
      </c>
      <c r="E35" s="68"/>
      <c r="F35" s="69">
        <v>10</v>
      </c>
      <c r="G35" s="66"/>
      <c r="H35" s="66">
        <f t="shared" si="0"/>
        <v>0</v>
      </c>
    </row>
    <row r="36" spans="1:8" ht="20.100000000000001" customHeight="1" x14ac:dyDescent="0.25">
      <c r="A36" s="17" t="s">
        <v>306</v>
      </c>
      <c r="B36" s="9" t="s">
        <v>24</v>
      </c>
      <c r="C36" s="36">
        <v>120</v>
      </c>
      <c r="D36" s="29" t="s">
        <v>51</v>
      </c>
      <c r="E36" s="68"/>
      <c r="F36" s="69">
        <v>15</v>
      </c>
      <c r="G36" s="66"/>
      <c r="H36" s="66">
        <f t="shared" si="0"/>
        <v>0</v>
      </c>
    </row>
    <row r="37" spans="1:8" ht="30" x14ac:dyDescent="0.25">
      <c r="A37" s="17" t="s">
        <v>105</v>
      </c>
      <c r="B37" s="9" t="s">
        <v>333</v>
      </c>
      <c r="C37" s="36">
        <v>684</v>
      </c>
      <c r="D37" s="29" t="s">
        <v>51</v>
      </c>
      <c r="E37" s="68"/>
      <c r="F37" s="69">
        <v>10</v>
      </c>
      <c r="G37" s="66"/>
      <c r="H37" s="66">
        <f t="shared" si="0"/>
        <v>0</v>
      </c>
    </row>
    <row r="38" spans="1:8" ht="19.5" customHeight="1" x14ac:dyDescent="0.25">
      <c r="A38" s="17" t="s">
        <v>106</v>
      </c>
      <c r="B38" s="9" t="s">
        <v>370</v>
      </c>
      <c r="C38" s="36">
        <v>121</v>
      </c>
      <c r="D38" s="29" t="s">
        <v>51</v>
      </c>
      <c r="E38" s="68"/>
      <c r="F38" s="69">
        <v>25</v>
      </c>
      <c r="G38" s="66"/>
      <c r="H38" s="66">
        <f t="shared" si="0"/>
        <v>0</v>
      </c>
    </row>
    <row r="39" spans="1:8" ht="20.100000000000001" customHeight="1" x14ac:dyDescent="0.25">
      <c r="A39" s="17" t="s">
        <v>107</v>
      </c>
      <c r="B39" s="27" t="s">
        <v>409</v>
      </c>
      <c r="C39" s="37">
        <v>127</v>
      </c>
      <c r="D39" s="29" t="s">
        <v>51</v>
      </c>
      <c r="E39" s="68"/>
      <c r="F39" s="69">
        <v>5</v>
      </c>
      <c r="G39" s="66"/>
      <c r="H39" s="66">
        <f t="shared" si="0"/>
        <v>0</v>
      </c>
    </row>
    <row r="40" spans="1:8" ht="20.100000000000001" customHeight="1" x14ac:dyDescent="0.25">
      <c r="A40" s="17" t="s">
        <v>108</v>
      </c>
      <c r="B40" s="9" t="s">
        <v>343</v>
      </c>
      <c r="C40" s="36">
        <v>712</v>
      </c>
      <c r="D40" s="29" t="s">
        <v>51</v>
      </c>
      <c r="E40" s="68"/>
      <c r="F40" s="69">
        <v>150</v>
      </c>
      <c r="G40" s="66"/>
      <c r="H40" s="66">
        <f t="shared" si="0"/>
        <v>0</v>
      </c>
    </row>
    <row r="41" spans="1:8" ht="20.100000000000001" customHeight="1" x14ac:dyDescent="0.25">
      <c r="A41" s="17" t="s">
        <v>109</v>
      </c>
      <c r="B41" s="9" t="s">
        <v>344</v>
      </c>
      <c r="C41" s="36">
        <v>713</v>
      </c>
      <c r="D41" s="29" t="s">
        <v>51</v>
      </c>
      <c r="E41" s="68"/>
      <c r="F41" s="69">
        <v>200</v>
      </c>
      <c r="G41" s="66"/>
      <c r="H41" s="66">
        <f t="shared" si="0"/>
        <v>0</v>
      </c>
    </row>
    <row r="42" spans="1:8" ht="20.100000000000001" customHeight="1" x14ac:dyDescent="0.25">
      <c r="A42" s="17" t="s">
        <v>110</v>
      </c>
      <c r="B42" s="9" t="s">
        <v>345</v>
      </c>
      <c r="C42" s="36">
        <v>714</v>
      </c>
      <c r="D42" s="29" t="s">
        <v>55</v>
      </c>
      <c r="E42" s="68"/>
      <c r="F42" s="69">
        <v>15</v>
      </c>
      <c r="G42" s="66"/>
      <c r="H42" s="66">
        <f t="shared" si="0"/>
        <v>0</v>
      </c>
    </row>
    <row r="43" spans="1:8" ht="20.100000000000001" customHeight="1" x14ac:dyDescent="0.25">
      <c r="A43" s="17" t="s">
        <v>111</v>
      </c>
      <c r="B43" s="27" t="s">
        <v>318</v>
      </c>
      <c r="C43" s="37">
        <v>128</v>
      </c>
      <c r="D43" s="29" t="s">
        <v>51</v>
      </c>
      <c r="E43" s="68"/>
      <c r="F43" s="69">
        <v>200</v>
      </c>
      <c r="G43" s="66"/>
      <c r="H43" s="66">
        <f t="shared" si="0"/>
        <v>0</v>
      </c>
    </row>
    <row r="44" spans="1:8" ht="20.100000000000001" customHeight="1" x14ac:dyDescent="0.25">
      <c r="A44" s="17" t="s">
        <v>112</v>
      </c>
      <c r="B44" s="27" t="s">
        <v>241</v>
      </c>
      <c r="C44" s="37">
        <v>138</v>
      </c>
      <c r="D44" s="29" t="s">
        <v>51</v>
      </c>
      <c r="E44" s="68"/>
      <c r="F44" s="69">
        <v>30</v>
      </c>
      <c r="G44" s="66"/>
      <c r="H44" s="66">
        <f t="shared" si="0"/>
        <v>0</v>
      </c>
    </row>
    <row r="45" spans="1:8" ht="20.100000000000001" customHeight="1" x14ac:dyDescent="0.25">
      <c r="A45" s="17" t="s">
        <v>113</v>
      </c>
      <c r="B45" s="27" t="s">
        <v>360</v>
      </c>
      <c r="C45" s="37">
        <v>715</v>
      </c>
      <c r="D45" s="29" t="s">
        <v>51</v>
      </c>
      <c r="E45" s="68"/>
      <c r="F45" s="69">
        <v>40</v>
      </c>
      <c r="G45" s="66"/>
      <c r="H45" s="66">
        <f t="shared" si="0"/>
        <v>0</v>
      </c>
    </row>
    <row r="46" spans="1:8" ht="30" x14ac:dyDescent="0.25">
      <c r="A46" s="17" t="s">
        <v>114</v>
      </c>
      <c r="B46" s="9" t="s">
        <v>348</v>
      </c>
      <c r="C46" s="36">
        <v>130</v>
      </c>
      <c r="D46" s="29" t="s">
        <v>55</v>
      </c>
      <c r="E46" s="68"/>
      <c r="F46" s="69">
        <v>600</v>
      </c>
      <c r="G46" s="66"/>
      <c r="H46" s="66">
        <f t="shared" si="0"/>
        <v>0</v>
      </c>
    </row>
    <row r="47" spans="1:8" ht="36.75" customHeight="1" x14ac:dyDescent="0.25">
      <c r="A47" s="17" t="s">
        <v>115</v>
      </c>
      <c r="B47" s="9" t="s">
        <v>400</v>
      </c>
      <c r="C47" s="36">
        <v>129</v>
      </c>
      <c r="D47" s="29" t="s">
        <v>51</v>
      </c>
      <c r="E47" s="68"/>
      <c r="F47" s="69">
        <v>100</v>
      </c>
      <c r="G47" s="66"/>
      <c r="H47" s="66">
        <f t="shared" si="0"/>
        <v>0</v>
      </c>
    </row>
    <row r="48" spans="1:8" ht="20.100000000000001" customHeight="1" x14ac:dyDescent="0.25">
      <c r="A48" s="17" t="s">
        <v>116</v>
      </c>
      <c r="B48" s="9" t="s">
        <v>316</v>
      </c>
      <c r="C48" s="36">
        <v>660</v>
      </c>
      <c r="D48" s="29" t="s">
        <v>55</v>
      </c>
      <c r="E48" s="68"/>
      <c r="F48" s="69">
        <v>10</v>
      </c>
      <c r="G48" s="66"/>
      <c r="H48" s="66">
        <f t="shared" si="0"/>
        <v>0</v>
      </c>
    </row>
    <row r="49" spans="1:8" ht="20.100000000000001" customHeight="1" x14ac:dyDescent="0.25">
      <c r="A49" s="17" t="s">
        <v>117</v>
      </c>
      <c r="B49" s="9" t="s">
        <v>330</v>
      </c>
      <c r="C49" s="36">
        <v>131</v>
      </c>
      <c r="D49" s="29" t="s">
        <v>55</v>
      </c>
      <c r="E49" s="68"/>
      <c r="F49" s="69">
        <v>5</v>
      </c>
      <c r="G49" s="66"/>
      <c r="H49" s="66">
        <f t="shared" si="0"/>
        <v>0</v>
      </c>
    </row>
    <row r="50" spans="1:8" ht="30" x14ac:dyDescent="0.25">
      <c r="A50" s="17" t="s">
        <v>412</v>
      </c>
      <c r="B50" s="9" t="s">
        <v>403</v>
      </c>
      <c r="C50" s="36">
        <v>838</v>
      </c>
      <c r="D50" s="29" t="s">
        <v>51</v>
      </c>
      <c r="E50" s="71"/>
      <c r="F50" s="69">
        <v>20</v>
      </c>
      <c r="G50" s="66"/>
      <c r="H50" s="66">
        <f t="shared" si="0"/>
        <v>0</v>
      </c>
    </row>
    <row r="51" spans="1:8" ht="20.100000000000001" customHeight="1" x14ac:dyDescent="0.25">
      <c r="A51" s="17" t="s">
        <v>118</v>
      </c>
      <c r="B51" s="27" t="s">
        <v>426</v>
      </c>
      <c r="C51" s="37">
        <v>134</v>
      </c>
      <c r="D51" s="29" t="s">
        <v>55</v>
      </c>
      <c r="E51" s="68"/>
      <c r="F51" s="69">
        <v>5</v>
      </c>
      <c r="G51" s="66"/>
      <c r="H51" s="66">
        <f t="shared" si="0"/>
        <v>0</v>
      </c>
    </row>
    <row r="52" spans="1:8" ht="20.100000000000001" customHeight="1" x14ac:dyDescent="0.25">
      <c r="A52" s="17" t="s">
        <v>119</v>
      </c>
      <c r="B52" s="27" t="s">
        <v>427</v>
      </c>
      <c r="C52" s="37">
        <v>135</v>
      </c>
      <c r="D52" s="29" t="s">
        <v>55</v>
      </c>
      <c r="E52" s="68"/>
      <c r="F52" s="69">
        <v>3</v>
      </c>
      <c r="G52" s="66"/>
      <c r="H52" s="66">
        <f t="shared" si="0"/>
        <v>0</v>
      </c>
    </row>
    <row r="53" spans="1:8" ht="20.100000000000001" customHeight="1" x14ac:dyDescent="0.25">
      <c r="A53" s="17" t="s">
        <v>120</v>
      </c>
      <c r="B53" s="27" t="s">
        <v>428</v>
      </c>
      <c r="C53" s="37">
        <v>716</v>
      </c>
      <c r="D53" s="29" t="s">
        <v>55</v>
      </c>
      <c r="E53" s="68"/>
      <c r="F53" s="69">
        <v>3</v>
      </c>
      <c r="G53" s="66"/>
      <c r="H53" s="66">
        <f t="shared" si="0"/>
        <v>0</v>
      </c>
    </row>
    <row r="54" spans="1:8" ht="20.100000000000001" customHeight="1" x14ac:dyDescent="0.25">
      <c r="A54" s="17" t="s">
        <v>121</v>
      </c>
      <c r="B54" s="27" t="s">
        <v>432</v>
      </c>
      <c r="C54" s="37">
        <v>136</v>
      </c>
      <c r="D54" s="29" t="s">
        <v>55</v>
      </c>
      <c r="E54" s="68"/>
      <c r="F54" s="69">
        <v>30</v>
      </c>
      <c r="G54" s="66"/>
      <c r="H54" s="66">
        <f t="shared" si="0"/>
        <v>0</v>
      </c>
    </row>
    <row r="55" spans="1:8" ht="20.100000000000001" customHeight="1" x14ac:dyDescent="0.25">
      <c r="A55" s="17" t="s">
        <v>122</v>
      </c>
      <c r="B55" s="27" t="s">
        <v>433</v>
      </c>
      <c r="C55" s="37">
        <v>137</v>
      </c>
      <c r="D55" s="29" t="s">
        <v>55</v>
      </c>
      <c r="E55" s="68"/>
      <c r="F55" s="69">
        <v>30</v>
      </c>
      <c r="G55" s="66"/>
      <c r="H55" s="66">
        <f t="shared" si="0"/>
        <v>0</v>
      </c>
    </row>
    <row r="56" spans="1:8" ht="20.100000000000001" customHeight="1" x14ac:dyDescent="0.25">
      <c r="A56" s="17" t="s">
        <v>123</v>
      </c>
      <c r="B56" s="27" t="s">
        <v>353</v>
      </c>
      <c r="C56" s="37">
        <v>717</v>
      </c>
      <c r="D56" s="29" t="s">
        <v>51</v>
      </c>
      <c r="E56" s="68"/>
      <c r="F56" s="69">
        <v>30</v>
      </c>
      <c r="G56" s="66"/>
      <c r="H56" s="66">
        <f t="shared" si="0"/>
        <v>0</v>
      </c>
    </row>
    <row r="57" spans="1:8" ht="20.100000000000001" customHeight="1" x14ac:dyDescent="0.25">
      <c r="A57" s="17" t="s">
        <v>124</v>
      </c>
      <c r="B57" s="27" t="s">
        <v>354</v>
      </c>
      <c r="C57" s="37">
        <v>718</v>
      </c>
      <c r="D57" s="29" t="s">
        <v>51</v>
      </c>
      <c r="E57" s="68"/>
      <c r="F57" s="69">
        <v>30</v>
      </c>
      <c r="G57" s="66"/>
      <c r="H57" s="66">
        <f t="shared" si="0"/>
        <v>0</v>
      </c>
    </row>
    <row r="58" spans="1:8" ht="30" x14ac:dyDescent="0.25">
      <c r="A58" s="17" t="s">
        <v>125</v>
      </c>
      <c r="B58" s="27" t="s">
        <v>323</v>
      </c>
      <c r="C58" s="37">
        <v>664</v>
      </c>
      <c r="D58" s="29" t="s">
        <v>51</v>
      </c>
      <c r="E58" s="68"/>
      <c r="F58" s="69">
        <v>5</v>
      </c>
      <c r="G58" s="66"/>
      <c r="H58" s="66">
        <f t="shared" si="0"/>
        <v>0</v>
      </c>
    </row>
    <row r="59" spans="1:8" ht="30" customHeight="1" x14ac:dyDescent="0.25">
      <c r="A59" s="17" t="s">
        <v>126</v>
      </c>
      <c r="B59" s="27" t="s">
        <v>324</v>
      </c>
      <c r="C59" s="37">
        <v>665</v>
      </c>
      <c r="D59" s="29" t="s">
        <v>51</v>
      </c>
      <c r="E59" s="68"/>
      <c r="F59" s="69">
        <v>5</v>
      </c>
      <c r="G59" s="66"/>
      <c r="H59" s="66">
        <f t="shared" si="0"/>
        <v>0</v>
      </c>
    </row>
    <row r="60" spans="1:8" ht="19.5" customHeight="1" x14ac:dyDescent="0.25">
      <c r="A60" s="17" t="s">
        <v>127</v>
      </c>
      <c r="B60" s="9" t="s">
        <v>240</v>
      </c>
      <c r="C60" s="36">
        <v>142</v>
      </c>
      <c r="D60" s="29" t="s">
        <v>55</v>
      </c>
      <c r="E60" s="68"/>
      <c r="F60" s="69">
        <v>1</v>
      </c>
      <c r="G60" s="66"/>
      <c r="H60" s="66">
        <f t="shared" si="0"/>
        <v>0</v>
      </c>
    </row>
    <row r="61" spans="1:8" ht="20.100000000000001" customHeight="1" x14ac:dyDescent="0.25">
      <c r="A61" s="17" t="s">
        <v>128</v>
      </c>
      <c r="B61" s="9" t="s">
        <v>25</v>
      </c>
      <c r="C61" s="36">
        <v>139</v>
      </c>
      <c r="D61" s="29" t="s">
        <v>55</v>
      </c>
      <c r="E61" s="68"/>
      <c r="F61" s="69">
        <v>3</v>
      </c>
      <c r="G61" s="66"/>
      <c r="H61" s="66">
        <f t="shared" si="0"/>
        <v>0</v>
      </c>
    </row>
    <row r="62" spans="1:8" ht="20.100000000000001" customHeight="1" x14ac:dyDescent="0.25">
      <c r="A62" s="17" t="s">
        <v>129</v>
      </c>
      <c r="B62" s="9" t="s">
        <v>233</v>
      </c>
      <c r="C62" s="36">
        <v>140</v>
      </c>
      <c r="D62" s="29" t="s">
        <v>55</v>
      </c>
      <c r="E62" s="68"/>
      <c r="F62" s="69">
        <v>3</v>
      </c>
      <c r="G62" s="66"/>
      <c r="H62" s="66">
        <f t="shared" si="0"/>
        <v>0</v>
      </c>
    </row>
    <row r="63" spans="1:8" ht="20.100000000000001" customHeight="1" x14ac:dyDescent="0.25">
      <c r="A63" s="17" t="s">
        <v>130</v>
      </c>
      <c r="B63" s="9" t="s">
        <v>29</v>
      </c>
      <c r="C63" s="36">
        <v>141</v>
      </c>
      <c r="D63" s="29" t="s">
        <v>55</v>
      </c>
      <c r="E63" s="68"/>
      <c r="F63" s="69">
        <v>2</v>
      </c>
      <c r="G63" s="66"/>
      <c r="H63" s="66">
        <f t="shared" si="0"/>
        <v>0</v>
      </c>
    </row>
    <row r="64" spans="1:8" ht="20.100000000000001" customHeight="1" x14ac:dyDescent="0.25">
      <c r="A64" s="17" t="s">
        <v>131</v>
      </c>
      <c r="B64" s="9" t="s">
        <v>284</v>
      </c>
      <c r="C64" s="36">
        <v>584</v>
      </c>
      <c r="D64" s="29" t="s">
        <v>56</v>
      </c>
      <c r="E64" s="68"/>
      <c r="F64" s="69">
        <v>10</v>
      </c>
      <c r="G64" s="66"/>
      <c r="H64" s="66">
        <f t="shared" si="0"/>
        <v>0</v>
      </c>
    </row>
    <row r="65" spans="1:8" ht="20.100000000000001" customHeight="1" x14ac:dyDescent="0.25">
      <c r="A65" s="17" t="s">
        <v>132</v>
      </c>
      <c r="B65" s="9" t="s">
        <v>283</v>
      </c>
      <c r="C65" s="36">
        <v>143</v>
      </c>
      <c r="D65" s="29" t="s">
        <v>56</v>
      </c>
      <c r="E65" s="68"/>
      <c r="F65" s="69">
        <v>5</v>
      </c>
      <c r="G65" s="66"/>
      <c r="H65" s="66">
        <f t="shared" si="0"/>
        <v>0</v>
      </c>
    </row>
    <row r="66" spans="1:8" ht="20.100000000000001" customHeight="1" x14ac:dyDescent="0.25">
      <c r="A66" s="17" t="s">
        <v>133</v>
      </c>
      <c r="B66" s="9" t="s">
        <v>285</v>
      </c>
      <c r="C66" s="36">
        <v>585</v>
      </c>
      <c r="D66" s="29" t="s">
        <v>59</v>
      </c>
      <c r="E66" s="68"/>
      <c r="F66" s="69">
        <v>5</v>
      </c>
      <c r="G66" s="66"/>
      <c r="H66" s="66">
        <f t="shared" si="0"/>
        <v>0</v>
      </c>
    </row>
    <row r="67" spans="1:8" ht="20.100000000000001" customHeight="1" x14ac:dyDescent="0.25">
      <c r="A67" s="17" t="s">
        <v>134</v>
      </c>
      <c r="B67" s="9" t="s">
        <v>30</v>
      </c>
      <c r="C67" s="36">
        <v>144</v>
      </c>
      <c r="D67" s="29" t="s">
        <v>51</v>
      </c>
      <c r="E67" s="68"/>
      <c r="F67" s="69">
        <v>10</v>
      </c>
      <c r="G67" s="66"/>
      <c r="H67" s="66">
        <f t="shared" si="0"/>
        <v>0</v>
      </c>
    </row>
    <row r="68" spans="1:8" ht="20.100000000000001" customHeight="1" x14ac:dyDescent="0.25">
      <c r="A68" s="17" t="s">
        <v>135</v>
      </c>
      <c r="B68" s="9" t="s">
        <v>64</v>
      </c>
      <c r="C68" s="36">
        <v>145</v>
      </c>
      <c r="D68" s="29" t="s">
        <v>51</v>
      </c>
      <c r="E68" s="68"/>
      <c r="F68" s="69">
        <v>15</v>
      </c>
      <c r="G68" s="66"/>
      <c r="H68" s="66">
        <f t="shared" si="0"/>
        <v>0</v>
      </c>
    </row>
    <row r="69" spans="1:8" ht="20.100000000000001" customHeight="1" x14ac:dyDescent="0.25">
      <c r="A69" s="17" t="s">
        <v>136</v>
      </c>
      <c r="B69" s="9" t="s">
        <v>239</v>
      </c>
      <c r="C69" s="36">
        <v>146</v>
      </c>
      <c r="D69" s="29" t="s">
        <v>59</v>
      </c>
      <c r="E69" s="68"/>
      <c r="F69" s="69">
        <v>2</v>
      </c>
      <c r="G69" s="66"/>
      <c r="H69" s="66">
        <f t="shared" si="0"/>
        <v>0</v>
      </c>
    </row>
    <row r="70" spans="1:8" ht="20.100000000000001" customHeight="1" x14ac:dyDescent="0.25">
      <c r="A70" s="17" t="s">
        <v>137</v>
      </c>
      <c r="B70" s="9" t="s">
        <v>375</v>
      </c>
      <c r="C70" s="36">
        <v>719</v>
      </c>
      <c r="D70" s="29" t="s">
        <v>51</v>
      </c>
      <c r="E70" s="68"/>
      <c r="F70" s="69">
        <v>3</v>
      </c>
      <c r="G70" s="66"/>
      <c r="H70" s="66">
        <f t="shared" si="0"/>
        <v>0</v>
      </c>
    </row>
    <row r="71" spans="1:8" ht="20.100000000000001" customHeight="1" x14ac:dyDescent="0.25">
      <c r="A71" s="17" t="s">
        <v>138</v>
      </c>
      <c r="B71" s="27" t="s">
        <v>334</v>
      </c>
      <c r="C71" s="37">
        <v>720</v>
      </c>
      <c r="D71" s="29" t="s">
        <v>51</v>
      </c>
      <c r="E71" s="68"/>
      <c r="F71" s="72">
        <v>4</v>
      </c>
      <c r="G71" s="66"/>
      <c r="H71" s="66">
        <f t="shared" si="0"/>
        <v>0</v>
      </c>
    </row>
    <row r="72" spans="1:8" ht="20.100000000000001" customHeight="1" x14ac:dyDescent="0.25">
      <c r="A72" s="17" t="s">
        <v>139</v>
      </c>
      <c r="B72" s="9" t="s">
        <v>63</v>
      </c>
      <c r="C72" s="36">
        <v>147</v>
      </c>
      <c r="D72" s="29" t="s">
        <v>51</v>
      </c>
      <c r="E72" s="68"/>
      <c r="F72" s="69">
        <v>3</v>
      </c>
      <c r="G72" s="66"/>
      <c r="H72" s="66">
        <f t="shared" ref="H72:H134" si="1">F72*G72</f>
        <v>0</v>
      </c>
    </row>
    <row r="73" spans="1:8" ht="20.100000000000001" customHeight="1" x14ac:dyDescent="0.25">
      <c r="A73" s="17" t="s">
        <v>140</v>
      </c>
      <c r="B73" s="27" t="s">
        <v>61</v>
      </c>
      <c r="C73" s="37">
        <v>148</v>
      </c>
      <c r="D73" s="29" t="s">
        <v>51</v>
      </c>
      <c r="E73" s="68"/>
      <c r="F73" s="69">
        <v>3</v>
      </c>
      <c r="G73" s="66"/>
      <c r="H73" s="66">
        <f t="shared" si="1"/>
        <v>0</v>
      </c>
    </row>
    <row r="74" spans="1:8" ht="20.100000000000001" customHeight="1" x14ac:dyDescent="0.25">
      <c r="A74" s="17" t="s">
        <v>141</v>
      </c>
      <c r="B74" s="27" t="s">
        <v>62</v>
      </c>
      <c r="C74" s="37">
        <v>149</v>
      </c>
      <c r="D74" s="29" t="s">
        <v>51</v>
      </c>
      <c r="E74" s="68"/>
      <c r="F74" s="73">
        <v>3</v>
      </c>
      <c r="G74" s="66"/>
      <c r="H74" s="66">
        <f t="shared" si="1"/>
        <v>0</v>
      </c>
    </row>
    <row r="75" spans="1:8" ht="20.100000000000001" customHeight="1" x14ac:dyDescent="0.25">
      <c r="A75" s="17" t="s">
        <v>142</v>
      </c>
      <c r="B75" s="27" t="s">
        <v>315</v>
      </c>
      <c r="C75" s="37">
        <v>656</v>
      </c>
      <c r="D75" s="29" t="s">
        <v>51</v>
      </c>
      <c r="E75" s="68"/>
      <c r="F75" s="69">
        <v>3</v>
      </c>
      <c r="G75" s="66"/>
      <c r="H75" s="66">
        <f t="shared" si="1"/>
        <v>0</v>
      </c>
    </row>
    <row r="76" spans="1:8" s="16" customFormat="1" ht="20.100000000000001" customHeight="1" x14ac:dyDescent="0.25">
      <c r="A76" s="17" t="s">
        <v>143</v>
      </c>
      <c r="B76" s="27" t="s">
        <v>313</v>
      </c>
      <c r="C76" s="37">
        <v>628</v>
      </c>
      <c r="D76" s="29" t="s">
        <v>51</v>
      </c>
      <c r="E76" s="68"/>
      <c r="F76" s="69">
        <v>3</v>
      </c>
      <c r="G76" s="66"/>
      <c r="H76" s="66">
        <f t="shared" si="1"/>
        <v>0</v>
      </c>
    </row>
    <row r="77" spans="1:8" ht="20.100000000000001" customHeight="1" x14ac:dyDescent="0.25">
      <c r="A77" s="17" t="s">
        <v>144</v>
      </c>
      <c r="B77" s="27" t="s">
        <v>312</v>
      </c>
      <c r="C77" s="37">
        <v>629</v>
      </c>
      <c r="D77" s="29" t="s">
        <v>51</v>
      </c>
      <c r="E77" s="68"/>
      <c r="F77" s="69">
        <v>5</v>
      </c>
      <c r="G77" s="66"/>
      <c r="H77" s="66">
        <f t="shared" si="1"/>
        <v>0</v>
      </c>
    </row>
    <row r="78" spans="1:8" ht="20.100000000000001" customHeight="1" x14ac:dyDescent="0.25">
      <c r="A78" s="17" t="s">
        <v>145</v>
      </c>
      <c r="B78" s="27" t="s">
        <v>325</v>
      </c>
      <c r="C78" s="37">
        <v>682</v>
      </c>
      <c r="D78" s="29" t="s">
        <v>51</v>
      </c>
      <c r="E78" s="68"/>
      <c r="F78" s="69">
        <v>5</v>
      </c>
      <c r="G78" s="66"/>
      <c r="H78" s="66">
        <f t="shared" si="1"/>
        <v>0</v>
      </c>
    </row>
    <row r="79" spans="1:8" ht="20.100000000000001" customHeight="1" x14ac:dyDescent="0.25">
      <c r="A79" s="17" t="s">
        <v>146</v>
      </c>
      <c r="B79" s="27" t="s">
        <v>328</v>
      </c>
      <c r="C79" s="37">
        <v>681</v>
      </c>
      <c r="D79" s="29" t="s">
        <v>51</v>
      </c>
      <c r="E79" s="68"/>
      <c r="F79" s="69">
        <v>2</v>
      </c>
      <c r="G79" s="66"/>
      <c r="H79" s="66">
        <f t="shared" si="1"/>
        <v>0</v>
      </c>
    </row>
    <row r="80" spans="1:8" ht="20.100000000000001" customHeight="1" x14ac:dyDescent="0.25">
      <c r="A80" s="17" t="s">
        <v>147</v>
      </c>
      <c r="B80" s="27" t="s">
        <v>309</v>
      </c>
      <c r="C80" s="37">
        <v>150</v>
      </c>
      <c r="D80" s="29" t="s">
        <v>51</v>
      </c>
      <c r="E80" s="68"/>
      <c r="F80" s="69">
        <v>2</v>
      </c>
      <c r="G80" s="66"/>
      <c r="H80" s="66">
        <f t="shared" si="1"/>
        <v>0</v>
      </c>
    </row>
    <row r="81" spans="1:8" ht="20.100000000000001" customHeight="1" x14ac:dyDescent="0.25">
      <c r="A81" s="17" t="s">
        <v>148</v>
      </c>
      <c r="B81" s="27" t="s">
        <v>326</v>
      </c>
      <c r="C81" s="37">
        <v>678</v>
      </c>
      <c r="D81" s="29" t="s">
        <v>51</v>
      </c>
      <c r="E81" s="68"/>
      <c r="F81" s="69">
        <v>10</v>
      </c>
      <c r="G81" s="66"/>
      <c r="H81" s="66">
        <f t="shared" si="1"/>
        <v>0</v>
      </c>
    </row>
    <row r="82" spans="1:8" ht="20.100000000000001" customHeight="1" x14ac:dyDescent="0.25">
      <c r="A82" s="17" t="s">
        <v>149</v>
      </c>
      <c r="B82" s="27" t="s">
        <v>331</v>
      </c>
      <c r="C82" s="37">
        <v>679</v>
      </c>
      <c r="D82" s="29" t="s">
        <v>51</v>
      </c>
      <c r="E82" s="68"/>
      <c r="F82" s="69">
        <v>3</v>
      </c>
      <c r="G82" s="66"/>
      <c r="H82" s="66">
        <f t="shared" si="1"/>
        <v>0</v>
      </c>
    </row>
    <row r="83" spans="1:8" ht="20.100000000000001" customHeight="1" x14ac:dyDescent="0.25">
      <c r="A83" s="17" t="s">
        <v>150</v>
      </c>
      <c r="B83" s="27" t="s">
        <v>327</v>
      </c>
      <c r="C83" s="37">
        <v>680</v>
      </c>
      <c r="D83" s="29" t="s">
        <v>51</v>
      </c>
      <c r="E83" s="68"/>
      <c r="F83" s="69">
        <v>10</v>
      </c>
      <c r="G83" s="66"/>
      <c r="H83" s="66">
        <f t="shared" si="1"/>
        <v>0</v>
      </c>
    </row>
    <row r="84" spans="1:8" ht="30" x14ac:dyDescent="0.25">
      <c r="A84" s="17" t="s">
        <v>151</v>
      </c>
      <c r="B84" s="9" t="s">
        <v>373</v>
      </c>
      <c r="C84" s="36">
        <v>151</v>
      </c>
      <c r="D84" s="29" t="s">
        <v>51</v>
      </c>
      <c r="E84" s="68"/>
      <c r="F84" s="69">
        <v>20</v>
      </c>
      <c r="G84" s="66"/>
      <c r="H84" s="66">
        <f t="shared" si="1"/>
        <v>0</v>
      </c>
    </row>
    <row r="85" spans="1:8" ht="19.5" customHeight="1" x14ac:dyDescent="0.25">
      <c r="A85" s="17" t="s">
        <v>152</v>
      </c>
      <c r="B85" s="9" t="s">
        <v>374</v>
      </c>
      <c r="C85" s="36">
        <v>721</v>
      </c>
      <c r="D85" s="29" t="s">
        <v>51</v>
      </c>
      <c r="E85" s="68"/>
      <c r="F85" s="69">
        <v>25</v>
      </c>
      <c r="G85" s="66"/>
      <c r="H85" s="66">
        <f t="shared" si="1"/>
        <v>0</v>
      </c>
    </row>
    <row r="86" spans="1:8" ht="20.100000000000001" customHeight="1" x14ac:dyDescent="0.25">
      <c r="A86" s="17" t="s">
        <v>153</v>
      </c>
      <c r="B86" s="10" t="s">
        <v>274</v>
      </c>
      <c r="C86" s="38">
        <v>586</v>
      </c>
      <c r="D86" s="29" t="s">
        <v>51</v>
      </c>
      <c r="E86" s="68"/>
      <c r="F86" s="69">
        <v>5</v>
      </c>
      <c r="G86" s="66"/>
      <c r="H86" s="66">
        <f t="shared" si="1"/>
        <v>0</v>
      </c>
    </row>
    <row r="87" spans="1:8" ht="20.100000000000001" customHeight="1" x14ac:dyDescent="0.25">
      <c r="A87" s="17" t="s">
        <v>154</v>
      </c>
      <c r="B87" s="10" t="s">
        <v>317</v>
      </c>
      <c r="C87" s="38">
        <v>662</v>
      </c>
      <c r="D87" s="29" t="s">
        <v>51</v>
      </c>
      <c r="E87" s="68"/>
      <c r="F87" s="69">
        <v>2</v>
      </c>
      <c r="G87" s="66"/>
      <c r="H87" s="66">
        <f t="shared" si="1"/>
        <v>0</v>
      </c>
    </row>
    <row r="88" spans="1:8" ht="20.100000000000001" customHeight="1" x14ac:dyDescent="0.25">
      <c r="A88" s="17" t="s">
        <v>155</v>
      </c>
      <c r="B88" s="27" t="s">
        <v>236</v>
      </c>
      <c r="C88" s="37">
        <v>153</v>
      </c>
      <c r="D88" s="29" t="s">
        <v>55</v>
      </c>
      <c r="E88" s="68"/>
      <c r="F88" s="69">
        <v>5</v>
      </c>
      <c r="G88" s="66"/>
      <c r="H88" s="66">
        <f t="shared" si="1"/>
        <v>0</v>
      </c>
    </row>
    <row r="89" spans="1:8" ht="20.100000000000001" customHeight="1" x14ac:dyDescent="0.25">
      <c r="A89" s="17" t="s">
        <v>156</v>
      </c>
      <c r="B89" s="27" t="s">
        <v>234</v>
      </c>
      <c r="C89" s="37">
        <v>152</v>
      </c>
      <c r="D89" s="29" t="s">
        <v>55</v>
      </c>
      <c r="E89" s="68"/>
      <c r="F89" s="69">
        <v>5</v>
      </c>
      <c r="G89" s="66"/>
      <c r="H89" s="66">
        <f t="shared" si="1"/>
        <v>0</v>
      </c>
    </row>
    <row r="90" spans="1:8" ht="30" x14ac:dyDescent="0.25">
      <c r="A90" s="17" t="s">
        <v>157</v>
      </c>
      <c r="B90" s="27" t="s">
        <v>389</v>
      </c>
      <c r="C90" s="37">
        <v>154</v>
      </c>
      <c r="D90" s="29" t="s">
        <v>51</v>
      </c>
      <c r="E90" s="68"/>
      <c r="F90" s="69">
        <v>30</v>
      </c>
      <c r="G90" s="66"/>
      <c r="H90" s="66">
        <f t="shared" si="1"/>
        <v>0</v>
      </c>
    </row>
    <row r="91" spans="1:8" ht="19.5" customHeight="1" x14ac:dyDescent="0.25">
      <c r="A91" s="17" t="s">
        <v>158</v>
      </c>
      <c r="B91" s="27" t="s">
        <v>369</v>
      </c>
      <c r="C91" s="37">
        <v>723</v>
      </c>
      <c r="D91" s="29" t="s">
        <v>51</v>
      </c>
      <c r="E91" s="68"/>
      <c r="F91" s="69">
        <v>20</v>
      </c>
      <c r="G91" s="66"/>
      <c r="H91" s="66">
        <f t="shared" si="1"/>
        <v>0</v>
      </c>
    </row>
    <row r="92" spans="1:8" ht="20.100000000000001" customHeight="1" x14ac:dyDescent="0.25">
      <c r="A92" s="17" t="s">
        <v>159</v>
      </c>
      <c r="B92" s="27" t="s">
        <v>338</v>
      </c>
      <c r="C92" s="37">
        <v>722</v>
      </c>
      <c r="D92" s="29" t="s">
        <v>51</v>
      </c>
      <c r="E92" s="68"/>
      <c r="F92" s="69">
        <v>10</v>
      </c>
      <c r="G92" s="66"/>
      <c r="H92" s="66">
        <f t="shared" si="1"/>
        <v>0</v>
      </c>
    </row>
    <row r="93" spans="1:8" ht="20.100000000000001" customHeight="1" x14ac:dyDescent="0.25">
      <c r="A93" s="17" t="s">
        <v>160</v>
      </c>
      <c r="B93" s="27" t="s">
        <v>291</v>
      </c>
      <c r="C93" s="37">
        <v>594</v>
      </c>
      <c r="D93" s="29" t="s">
        <v>51</v>
      </c>
      <c r="E93" s="68"/>
      <c r="F93" s="69">
        <v>2</v>
      </c>
      <c r="G93" s="66"/>
      <c r="H93" s="66">
        <f t="shared" si="1"/>
        <v>0</v>
      </c>
    </row>
    <row r="94" spans="1:8" ht="20.100000000000001" customHeight="1" x14ac:dyDescent="0.25">
      <c r="A94" s="17" t="s">
        <v>161</v>
      </c>
      <c r="B94" s="27" t="s">
        <v>27</v>
      </c>
      <c r="C94" s="37">
        <v>155</v>
      </c>
      <c r="D94" s="29" t="s">
        <v>51</v>
      </c>
      <c r="E94" s="68"/>
      <c r="F94" s="69">
        <v>15</v>
      </c>
      <c r="G94" s="66"/>
      <c r="H94" s="66">
        <f t="shared" si="1"/>
        <v>0</v>
      </c>
    </row>
    <row r="95" spans="1:8" ht="20.100000000000001" customHeight="1" x14ac:dyDescent="0.25">
      <c r="A95" s="17" t="s">
        <v>162</v>
      </c>
      <c r="B95" s="27" t="s">
        <v>26</v>
      </c>
      <c r="C95" s="37">
        <v>156</v>
      </c>
      <c r="D95" s="29" t="s">
        <v>57</v>
      </c>
      <c r="E95" s="68"/>
      <c r="F95" s="69">
        <v>15</v>
      </c>
      <c r="G95" s="66"/>
      <c r="H95" s="66">
        <f t="shared" si="1"/>
        <v>0</v>
      </c>
    </row>
    <row r="96" spans="1:8" ht="20.100000000000001" customHeight="1" x14ac:dyDescent="0.25">
      <c r="A96" s="17" t="s">
        <v>163</v>
      </c>
      <c r="B96" s="9" t="s">
        <v>356</v>
      </c>
      <c r="C96" s="36">
        <v>157</v>
      </c>
      <c r="D96" s="29" t="s">
        <v>51</v>
      </c>
      <c r="E96" s="68"/>
      <c r="F96" s="69">
        <v>200</v>
      </c>
      <c r="G96" s="66"/>
      <c r="H96" s="66">
        <f t="shared" si="1"/>
        <v>0</v>
      </c>
    </row>
    <row r="97" spans="1:8" ht="20.100000000000001" customHeight="1" x14ac:dyDescent="0.25">
      <c r="A97" s="17" t="s">
        <v>164</v>
      </c>
      <c r="B97" s="9" t="s">
        <v>287</v>
      </c>
      <c r="C97" s="36">
        <v>587</v>
      </c>
      <c r="D97" s="29" t="s">
        <v>51</v>
      </c>
      <c r="E97" s="68"/>
      <c r="F97" s="69">
        <v>25</v>
      </c>
      <c r="G97" s="66"/>
      <c r="H97" s="66">
        <f t="shared" si="1"/>
        <v>0</v>
      </c>
    </row>
    <row r="98" spans="1:8" ht="20.100000000000001" customHeight="1" x14ac:dyDescent="0.25">
      <c r="A98" s="17" t="s">
        <v>165</v>
      </c>
      <c r="B98" s="9" t="s">
        <v>271</v>
      </c>
      <c r="C98" s="36">
        <v>160</v>
      </c>
      <c r="D98" s="29" t="s">
        <v>51</v>
      </c>
      <c r="E98" s="68"/>
      <c r="F98" s="69">
        <v>20</v>
      </c>
      <c r="G98" s="66"/>
      <c r="H98" s="66">
        <f t="shared" si="1"/>
        <v>0</v>
      </c>
    </row>
    <row r="99" spans="1:8" ht="20.100000000000001" customHeight="1" x14ac:dyDescent="0.25">
      <c r="A99" s="17" t="s">
        <v>166</v>
      </c>
      <c r="B99" s="9" t="s">
        <v>60</v>
      </c>
      <c r="C99" s="36">
        <v>275</v>
      </c>
      <c r="D99" s="29" t="s">
        <v>52</v>
      </c>
      <c r="E99" s="68"/>
      <c r="F99" s="69">
        <v>10</v>
      </c>
      <c r="G99" s="66"/>
      <c r="H99" s="66">
        <f t="shared" si="1"/>
        <v>0</v>
      </c>
    </row>
    <row r="100" spans="1:8" ht="20.100000000000001" customHeight="1" x14ac:dyDescent="0.25">
      <c r="A100" s="17" t="s">
        <v>167</v>
      </c>
      <c r="B100" s="9" t="s">
        <v>340</v>
      </c>
      <c r="C100" s="36">
        <v>724</v>
      </c>
      <c r="D100" s="29" t="s">
        <v>51</v>
      </c>
      <c r="E100" s="68"/>
      <c r="F100" s="69">
        <v>1000</v>
      </c>
      <c r="G100" s="66"/>
      <c r="H100" s="66">
        <f t="shared" si="1"/>
        <v>0</v>
      </c>
    </row>
    <row r="101" spans="1:8" ht="20.100000000000001" customHeight="1" x14ac:dyDescent="0.25">
      <c r="A101" s="17" t="s">
        <v>168</v>
      </c>
      <c r="B101" s="27" t="s">
        <v>319</v>
      </c>
      <c r="C101" s="37">
        <v>666</v>
      </c>
      <c r="D101" s="29" t="s">
        <v>52</v>
      </c>
      <c r="E101" s="68"/>
      <c r="F101" s="69">
        <v>1</v>
      </c>
      <c r="G101" s="66"/>
      <c r="H101" s="66">
        <f t="shared" si="1"/>
        <v>0</v>
      </c>
    </row>
    <row r="102" spans="1:8" ht="20.100000000000001" customHeight="1" x14ac:dyDescent="0.25">
      <c r="A102" s="17" t="s">
        <v>314</v>
      </c>
      <c r="B102" s="27" t="s">
        <v>339</v>
      </c>
      <c r="C102" s="37">
        <v>271</v>
      </c>
      <c r="D102" s="29" t="s">
        <v>52</v>
      </c>
      <c r="E102" s="68"/>
      <c r="F102" s="69">
        <v>5</v>
      </c>
      <c r="G102" s="66"/>
      <c r="H102" s="66">
        <f t="shared" si="1"/>
        <v>0</v>
      </c>
    </row>
    <row r="103" spans="1:8" ht="20.100000000000001" customHeight="1" x14ac:dyDescent="0.25">
      <c r="A103" s="17" t="s">
        <v>169</v>
      </c>
      <c r="B103" s="9" t="s">
        <v>1</v>
      </c>
      <c r="C103" s="36">
        <v>276</v>
      </c>
      <c r="D103" s="29" t="s">
        <v>51</v>
      </c>
      <c r="E103" s="68"/>
      <c r="F103" s="69">
        <v>1000</v>
      </c>
      <c r="G103" s="66"/>
      <c r="H103" s="66">
        <f t="shared" si="1"/>
        <v>0</v>
      </c>
    </row>
    <row r="104" spans="1:8" ht="20.100000000000001" customHeight="1" x14ac:dyDescent="0.25">
      <c r="A104" s="17" t="s">
        <v>170</v>
      </c>
      <c r="B104" s="9" t="s">
        <v>40</v>
      </c>
      <c r="C104" s="36">
        <v>274</v>
      </c>
      <c r="D104" s="29" t="s">
        <v>52</v>
      </c>
      <c r="E104" s="68"/>
      <c r="F104" s="69">
        <v>10</v>
      </c>
      <c r="G104" s="66"/>
      <c r="H104" s="66">
        <f t="shared" si="1"/>
        <v>0</v>
      </c>
    </row>
    <row r="105" spans="1:8" ht="20.100000000000001" customHeight="1" x14ac:dyDescent="0.25">
      <c r="A105" s="17" t="s">
        <v>171</v>
      </c>
      <c r="B105" s="9" t="s">
        <v>2</v>
      </c>
      <c r="C105" s="36">
        <v>273</v>
      </c>
      <c r="D105" s="29" t="s">
        <v>55</v>
      </c>
      <c r="E105" s="68"/>
      <c r="F105" s="69">
        <v>10</v>
      </c>
      <c r="G105" s="66"/>
      <c r="H105" s="66">
        <f t="shared" si="1"/>
        <v>0</v>
      </c>
    </row>
    <row r="106" spans="1:8" ht="20.100000000000001" customHeight="1" x14ac:dyDescent="0.25">
      <c r="A106" s="17" t="s">
        <v>172</v>
      </c>
      <c r="B106" s="9" t="s">
        <v>393</v>
      </c>
      <c r="C106" s="36">
        <v>725</v>
      </c>
      <c r="D106" s="29" t="s">
        <v>51</v>
      </c>
      <c r="E106" s="68"/>
      <c r="F106" s="69">
        <v>200</v>
      </c>
      <c r="G106" s="66"/>
      <c r="H106" s="66">
        <f t="shared" si="1"/>
        <v>0</v>
      </c>
    </row>
    <row r="107" spans="1:8" ht="20.100000000000001" customHeight="1" x14ac:dyDescent="0.25">
      <c r="A107" s="17" t="s">
        <v>173</v>
      </c>
      <c r="B107" s="9" t="s">
        <v>68</v>
      </c>
      <c r="C107" s="36">
        <v>272</v>
      </c>
      <c r="D107" s="29" t="s">
        <v>52</v>
      </c>
      <c r="E107" s="68"/>
      <c r="F107" s="69">
        <v>15</v>
      </c>
      <c r="G107" s="66"/>
      <c r="H107" s="66">
        <f t="shared" si="1"/>
        <v>0</v>
      </c>
    </row>
    <row r="108" spans="1:8" ht="20.100000000000001" customHeight="1" x14ac:dyDescent="0.25">
      <c r="A108" s="17" t="s">
        <v>174</v>
      </c>
      <c r="B108" s="9" t="s">
        <v>232</v>
      </c>
      <c r="C108" s="36">
        <v>269</v>
      </c>
      <c r="D108" s="29" t="s">
        <v>55</v>
      </c>
      <c r="E108" s="68"/>
      <c r="F108" s="69">
        <v>15</v>
      </c>
      <c r="G108" s="66"/>
      <c r="H108" s="66">
        <f t="shared" si="1"/>
        <v>0</v>
      </c>
    </row>
    <row r="109" spans="1:8" ht="20.100000000000001" customHeight="1" x14ac:dyDescent="0.25">
      <c r="A109" s="17" t="s">
        <v>175</v>
      </c>
      <c r="B109" s="27" t="s">
        <v>72</v>
      </c>
      <c r="C109" s="37">
        <v>270</v>
      </c>
      <c r="D109" s="29" t="s">
        <v>55</v>
      </c>
      <c r="E109" s="68"/>
      <c r="F109" s="69">
        <v>15</v>
      </c>
      <c r="G109" s="66"/>
      <c r="H109" s="66">
        <f t="shared" si="1"/>
        <v>0</v>
      </c>
    </row>
    <row r="110" spans="1:8" ht="20.100000000000001" customHeight="1" x14ac:dyDescent="0.25">
      <c r="A110" s="17" t="s">
        <v>176</v>
      </c>
      <c r="B110" s="27" t="s">
        <v>423</v>
      </c>
      <c r="C110" s="37">
        <v>726</v>
      </c>
      <c r="D110" s="29" t="s">
        <v>55</v>
      </c>
      <c r="E110" s="68"/>
      <c r="F110" s="69">
        <v>20</v>
      </c>
      <c r="G110" s="66"/>
      <c r="H110" s="66">
        <f t="shared" si="1"/>
        <v>0</v>
      </c>
    </row>
    <row r="111" spans="1:8" ht="20.100000000000001" customHeight="1" x14ac:dyDescent="0.25">
      <c r="A111" s="17" t="s">
        <v>177</v>
      </c>
      <c r="B111" s="9" t="s">
        <v>53</v>
      </c>
      <c r="C111" s="36">
        <v>277</v>
      </c>
      <c r="D111" s="29" t="s">
        <v>51</v>
      </c>
      <c r="E111" s="68"/>
      <c r="F111" s="69">
        <v>100</v>
      </c>
      <c r="G111" s="66"/>
      <c r="H111" s="66">
        <f t="shared" si="1"/>
        <v>0</v>
      </c>
    </row>
    <row r="112" spans="1:8" ht="20.100000000000001" customHeight="1" x14ac:dyDescent="0.25">
      <c r="A112" s="17" t="s">
        <v>178</v>
      </c>
      <c r="B112" s="9" t="s">
        <v>54</v>
      </c>
      <c r="C112" s="36">
        <v>278</v>
      </c>
      <c r="D112" s="29" t="s">
        <v>51</v>
      </c>
      <c r="E112" s="68"/>
      <c r="F112" s="69">
        <v>200</v>
      </c>
      <c r="G112" s="66"/>
      <c r="H112" s="66">
        <f t="shared" si="1"/>
        <v>0</v>
      </c>
    </row>
    <row r="113" spans="1:8" ht="20.100000000000001" customHeight="1" x14ac:dyDescent="0.25">
      <c r="A113" s="17" t="s">
        <v>179</v>
      </c>
      <c r="B113" s="9" t="s">
        <v>391</v>
      </c>
      <c r="C113" s="36">
        <v>727</v>
      </c>
      <c r="D113" s="29" t="s">
        <v>55</v>
      </c>
      <c r="E113" s="68"/>
      <c r="F113" s="69">
        <v>50</v>
      </c>
      <c r="G113" s="66"/>
      <c r="H113" s="66">
        <f t="shared" si="1"/>
        <v>0</v>
      </c>
    </row>
    <row r="114" spans="1:8" ht="20.100000000000001" customHeight="1" x14ac:dyDescent="0.25">
      <c r="A114" s="17" t="s">
        <v>180</v>
      </c>
      <c r="B114" s="9" t="s">
        <v>392</v>
      </c>
      <c r="C114" s="36">
        <v>728</v>
      </c>
      <c r="D114" s="29" t="s">
        <v>55</v>
      </c>
      <c r="E114" s="68"/>
      <c r="F114" s="69">
        <v>20</v>
      </c>
      <c r="G114" s="66"/>
      <c r="H114" s="66">
        <f t="shared" si="1"/>
        <v>0</v>
      </c>
    </row>
    <row r="115" spans="1:8" ht="20.100000000000001" customHeight="1" x14ac:dyDescent="0.25">
      <c r="A115" s="17" t="s">
        <v>181</v>
      </c>
      <c r="B115" s="9" t="s">
        <v>286</v>
      </c>
      <c r="C115" s="36">
        <v>589</v>
      </c>
      <c r="D115" s="29" t="s">
        <v>51</v>
      </c>
      <c r="E115" s="68"/>
      <c r="F115" s="69">
        <v>40</v>
      </c>
      <c r="G115" s="66"/>
      <c r="H115" s="66">
        <f t="shared" si="1"/>
        <v>0</v>
      </c>
    </row>
    <row r="116" spans="1:8" ht="20.100000000000001" customHeight="1" x14ac:dyDescent="0.25">
      <c r="A116" s="17" t="s">
        <v>182</v>
      </c>
      <c r="B116" s="9" t="s">
        <v>238</v>
      </c>
      <c r="C116" s="36">
        <v>161</v>
      </c>
      <c r="D116" s="29" t="s">
        <v>57</v>
      </c>
      <c r="E116" s="68"/>
      <c r="F116" s="69">
        <v>5</v>
      </c>
      <c r="G116" s="66"/>
      <c r="H116" s="66">
        <f t="shared" si="1"/>
        <v>0</v>
      </c>
    </row>
    <row r="117" spans="1:8" ht="20.100000000000001" customHeight="1" x14ac:dyDescent="0.25">
      <c r="A117" s="17" t="s">
        <v>183</v>
      </c>
      <c r="B117" s="9" t="s">
        <v>372</v>
      </c>
      <c r="C117" s="36">
        <v>729</v>
      </c>
      <c r="D117" s="29" t="s">
        <v>51</v>
      </c>
      <c r="E117" s="68"/>
      <c r="F117" s="69">
        <v>10</v>
      </c>
      <c r="G117" s="66"/>
      <c r="H117" s="66">
        <f t="shared" si="1"/>
        <v>0</v>
      </c>
    </row>
    <row r="118" spans="1:8" ht="20.100000000000001" customHeight="1" x14ac:dyDescent="0.25">
      <c r="A118" s="17" t="s">
        <v>276</v>
      </c>
      <c r="B118" s="9" t="s">
        <v>357</v>
      </c>
      <c r="C118" s="36">
        <v>162</v>
      </c>
      <c r="D118" s="29" t="s">
        <v>51</v>
      </c>
      <c r="E118" s="68"/>
      <c r="F118" s="69">
        <v>40</v>
      </c>
      <c r="G118" s="66"/>
      <c r="H118" s="66">
        <f t="shared" si="1"/>
        <v>0</v>
      </c>
    </row>
    <row r="119" spans="1:8" ht="20.100000000000001" customHeight="1" x14ac:dyDescent="0.25">
      <c r="A119" s="17" t="s">
        <v>184</v>
      </c>
      <c r="B119" s="9" t="s">
        <v>358</v>
      </c>
      <c r="C119" s="36">
        <v>730</v>
      </c>
      <c r="D119" s="29" t="s">
        <v>51</v>
      </c>
      <c r="E119" s="68"/>
      <c r="F119" s="69">
        <v>10</v>
      </c>
      <c r="G119" s="66"/>
      <c r="H119" s="66">
        <f t="shared" si="1"/>
        <v>0</v>
      </c>
    </row>
    <row r="120" spans="1:8" ht="20.100000000000001" customHeight="1" x14ac:dyDescent="0.25">
      <c r="A120" s="17" t="s">
        <v>185</v>
      </c>
      <c r="B120" s="9" t="s">
        <v>346</v>
      </c>
      <c r="C120" s="36">
        <v>731</v>
      </c>
      <c r="D120" s="29" t="s">
        <v>51</v>
      </c>
      <c r="E120" s="68"/>
      <c r="F120" s="69">
        <v>110</v>
      </c>
      <c r="G120" s="66"/>
      <c r="H120" s="66">
        <f t="shared" si="1"/>
        <v>0</v>
      </c>
    </row>
    <row r="121" spans="1:8" ht="20.100000000000001" customHeight="1" x14ac:dyDescent="0.25">
      <c r="A121" s="17" t="s">
        <v>186</v>
      </c>
      <c r="B121" s="9" t="s">
        <v>58</v>
      </c>
      <c r="C121" s="36">
        <v>164</v>
      </c>
      <c r="D121" s="29" t="s">
        <v>51</v>
      </c>
      <c r="E121" s="68"/>
      <c r="F121" s="69">
        <v>1300</v>
      </c>
      <c r="G121" s="66"/>
      <c r="H121" s="66">
        <f t="shared" si="1"/>
        <v>0</v>
      </c>
    </row>
    <row r="122" spans="1:8" ht="30" x14ac:dyDescent="0.25">
      <c r="A122" s="17" t="s">
        <v>187</v>
      </c>
      <c r="B122" s="9" t="s">
        <v>404</v>
      </c>
      <c r="C122" s="36">
        <v>839</v>
      </c>
      <c r="D122" s="29" t="s">
        <v>51</v>
      </c>
      <c r="E122" s="68"/>
      <c r="F122" s="69">
        <v>30</v>
      </c>
      <c r="G122" s="66"/>
      <c r="H122" s="66">
        <f t="shared" si="1"/>
        <v>0</v>
      </c>
    </row>
    <row r="123" spans="1:8" ht="30" x14ac:dyDescent="0.25">
      <c r="A123" s="17" t="s">
        <v>188</v>
      </c>
      <c r="B123" s="9" t="s">
        <v>405</v>
      </c>
      <c r="C123" s="36">
        <v>840</v>
      </c>
      <c r="D123" s="29" t="s">
        <v>51</v>
      </c>
      <c r="E123" s="68"/>
      <c r="F123" s="69">
        <v>10</v>
      </c>
      <c r="G123" s="66"/>
      <c r="H123" s="66">
        <f t="shared" si="1"/>
        <v>0</v>
      </c>
    </row>
    <row r="124" spans="1:8" ht="30" x14ac:dyDescent="0.25">
      <c r="A124" s="17" t="s">
        <v>189</v>
      </c>
      <c r="B124" s="9" t="s">
        <v>390</v>
      </c>
      <c r="C124" s="36">
        <v>732</v>
      </c>
      <c r="D124" s="29" t="s">
        <v>51</v>
      </c>
      <c r="E124" s="68"/>
      <c r="F124" s="69">
        <v>20</v>
      </c>
      <c r="G124" s="66"/>
      <c r="H124" s="66">
        <f t="shared" si="1"/>
        <v>0</v>
      </c>
    </row>
    <row r="125" spans="1:8" ht="30" x14ac:dyDescent="0.25">
      <c r="A125" s="17" t="s">
        <v>190</v>
      </c>
      <c r="B125" s="27" t="s">
        <v>429</v>
      </c>
      <c r="C125" s="37">
        <v>168</v>
      </c>
      <c r="D125" s="29" t="s">
        <v>51</v>
      </c>
      <c r="E125" s="68"/>
      <c r="F125" s="69">
        <v>20</v>
      </c>
      <c r="G125" s="66"/>
      <c r="H125" s="66">
        <f t="shared" si="1"/>
        <v>0</v>
      </c>
    </row>
    <row r="126" spans="1:8" ht="20.100000000000001" customHeight="1" x14ac:dyDescent="0.25">
      <c r="A126" s="17" t="s">
        <v>191</v>
      </c>
      <c r="B126" s="9" t="s">
        <v>273</v>
      </c>
      <c r="C126" s="36">
        <v>169</v>
      </c>
      <c r="D126" s="29" t="s">
        <v>51</v>
      </c>
      <c r="E126" s="68"/>
      <c r="F126" s="69">
        <v>130</v>
      </c>
      <c r="G126" s="66"/>
      <c r="H126" s="66">
        <f t="shared" si="1"/>
        <v>0</v>
      </c>
    </row>
    <row r="127" spans="1:8" ht="20.100000000000001" customHeight="1" x14ac:dyDescent="0.25">
      <c r="A127" s="17" t="s">
        <v>192</v>
      </c>
      <c r="B127" s="27" t="s">
        <v>28</v>
      </c>
      <c r="C127" s="37">
        <v>170</v>
      </c>
      <c r="D127" s="29" t="s">
        <v>57</v>
      </c>
      <c r="E127" s="68"/>
      <c r="F127" s="69">
        <v>1</v>
      </c>
      <c r="G127" s="66"/>
      <c r="H127" s="66">
        <f t="shared" si="1"/>
        <v>0</v>
      </c>
    </row>
    <row r="128" spans="1:8" ht="20.100000000000001" customHeight="1" x14ac:dyDescent="0.25">
      <c r="A128" s="17" t="s">
        <v>193</v>
      </c>
      <c r="B128" s="9" t="s">
        <v>73</v>
      </c>
      <c r="C128" s="36">
        <v>171</v>
      </c>
      <c r="D128" s="29" t="s">
        <v>57</v>
      </c>
      <c r="E128" s="68"/>
      <c r="F128" s="69">
        <v>1</v>
      </c>
      <c r="G128" s="66"/>
      <c r="H128" s="66">
        <f t="shared" si="1"/>
        <v>0</v>
      </c>
    </row>
    <row r="129" spans="1:8" ht="20.100000000000001" customHeight="1" x14ac:dyDescent="0.25">
      <c r="A129" s="17" t="s">
        <v>194</v>
      </c>
      <c r="B129" s="9" t="s">
        <v>69</v>
      </c>
      <c r="C129" s="36">
        <v>172</v>
      </c>
      <c r="D129" s="29" t="s">
        <v>51</v>
      </c>
      <c r="E129" s="68"/>
      <c r="F129" s="69">
        <v>10</v>
      </c>
      <c r="G129" s="66"/>
      <c r="H129" s="66">
        <f t="shared" si="1"/>
        <v>0</v>
      </c>
    </row>
    <row r="130" spans="1:8" ht="20.100000000000001" customHeight="1" x14ac:dyDescent="0.25">
      <c r="A130" s="17" t="s">
        <v>195</v>
      </c>
      <c r="B130" s="9" t="s">
        <v>65</v>
      </c>
      <c r="C130" s="36">
        <v>173</v>
      </c>
      <c r="D130" s="29" t="s">
        <v>51</v>
      </c>
      <c r="E130" s="68"/>
      <c r="F130" s="69">
        <v>10</v>
      </c>
      <c r="G130" s="66"/>
      <c r="H130" s="66">
        <f t="shared" si="1"/>
        <v>0</v>
      </c>
    </row>
    <row r="131" spans="1:8" ht="20.100000000000001" customHeight="1" x14ac:dyDescent="0.25">
      <c r="A131" s="17" t="s">
        <v>196</v>
      </c>
      <c r="B131" s="9" t="s">
        <v>66</v>
      </c>
      <c r="C131" s="36">
        <v>174</v>
      </c>
      <c r="D131" s="29" t="s">
        <v>51</v>
      </c>
      <c r="E131" s="68"/>
      <c r="F131" s="69">
        <v>10</v>
      </c>
      <c r="G131" s="66"/>
      <c r="H131" s="66">
        <f t="shared" si="1"/>
        <v>0</v>
      </c>
    </row>
    <row r="132" spans="1:8" ht="20.100000000000001" customHeight="1" x14ac:dyDescent="0.25">
      <c r="A132" s="17" t="s">
        <v>197</v>
      </c>
      <c r="B132" s="9" t="s">
        <v>67</v>
      </c>
      <c r="C132" s="36">
        <v>175</v>
      </c>
      <c r="D132" s="29" t="s">
        <v>51</v>
      </c>
      <c r="E132" s="68"/>
      <c r="F132" s="69">
        <v>10</v>
      </c>
      <c r="G132" s="66"/>
      <c r="H132" s="66">
        <f t="shared" si="1"/>
        <v>0</v>
      </c>
    </row>
    <row r="133" spans="1:8" ht="20.100000000000001" customHeight="1" x14ac:dyDescent="0.25">
      <c r="A133" s="17" t="s">
        <v>198</v>
      </c>
      <c r="B133" s="9" t="s">
        <v>352</v>
      </c>
      <c r="C133" s="36">
        <v>733</v>
      </c>
      <c r="D133" s="29" t="s">
        <v>51</v>
      </c>
      <c r="E133" s="68"/>
      <c r="F133" s="69">
        <v>25</v>
      </c>
      <c r="G133" s="66"/>
      <c r="H133" s="66">
        <f t="shared" si="1"/>
        <v>0</v>
      </c>
    </row>
    <row r="134" spans="1:8" ht="20.100000000000001" customHeight="1" x14ac:dyDescent="0.25">
      <c r="A134" s="17" t="s">
        <v>199</v>
      </c>
      <c r="B134" s="9" t="s">
        <v>270</v>
      </c>
      <c r="C134" s="36">
        <v>176</v>
      </c>
      <c r="D134" s="29" t="s">
        <v>51</v>
      </c>
      <c r="E134" s="68"/>
      <c r="F134" s="69">
        <v>10</v>
      </c>
      <c r="G134" s="66"/>
      <c r="H134" s="66">
        <f t="shared" si="1"/>
        <v>0</v>
      </c>
    </row>
    <row r="135" spans="1:8" ht="20.100000000000001" customHeight="1" x14ac:dyDescent="0.25">
      <c r="A135" s="17" t="s">
        <v>200</v>
      </c>
      <c r="B135" s="9" t="s">
        <v>269</v>
      </c>
      <c r="C135" s="36">
        <v>177</v>
      </c>
      <c r="D135" s="29" t="s">
        <v>57</v>
      </c>
      <c r="E135" s="68"/>
      <c r="F135" s="69">
        <v>2</v>
      </c>
      <c r="G135" s="66"/>
      <c r="H135" s="66">
        <f t="shared" ref="H135:H198" si="2">F135*G135</f>
        <v>0</v>
      </c>
    </row>
    <row r="136" spans="1:8" ht="20.100000000000001" customHeight="1" x14ac:dyDescent="0.25">
      <c r="A136" s="17" t="s">
        <v>201</v>
      </c>
      <c r="B136" s="27" t="s">
        <v>18</v>
      </c>
      <c r="C136" s="37">
        <v>178</v>
      </c>
      <c r="D136" s="29" t="s">
        <v>55</v>
      </c>
      <c r="E136" s="68"/>
      <c r="F136" s="69">
        <v>30</v>
      </c>
      <c r="G136" s="66"/>
      <c r="H136" s="66">
        <f t="shared" si="2"/>
        <v>0</v>
      </c>
    </row>
    <row r="137" spans="1:8" ht="20.100000000000001" customHeight="1" x14ac:dyDescent="0.25">
      <c r="A137" s="17" t="s">
        <v>202</v>
      </c>
      <c r="B137" s="27" t="s">
        <v>335</v>
      </c>
      <c r="C137" s="37">
        <v>126</v>
      </c>
      <c r="D137" s="29" t="s">
        <v>55</v>
      </c>
      <c r="E137" s="68"/>
      <c r="F137" s="69">
        <v>20</v>
      </c>
      <c r="G137" s="66"/>
      <c r="H137" s="66">
        <f t="shared" si="2"/>
        <v>0</v>
      </c>
    </row>
    <row r="138" spans="1:8" s="16" customFormat="1" ht="30" x14ac:dyDescent="0.25">
      <c r="A138" s="17" t="s">
        <v>421</v>
      </c>
      <c r="B138" s="27" t="s">
        <v>401</v>
      </c>
      <c r="C138" s="37">
        <v>815</v>
      </c>
      <c r="D138" s="29" t="s">
        <v>55</v>
      </c>
      <c r="E138" s="68"/>
      <c r="F138" s="69">
        <v>3</v>
      </c>
      <c r="G138" s="66"/>
      <c r="H138" s="66">
        <f t="shared" si="2"/>
        <v>0</v>
      </c>
    </row>
    <row r="139" spans="1:8" ht="19.5" customHeight="1" x14ac:dyDescent="0.25">
      <c r="A139" s="17" t="s">
        <v>203</v>
      </c>
      <c r="B139" s="27" t="s">
        <v>310</v>
      </c>
      <c r="C139" s="37">
        <v>596</v>
      </c>
      <c r="D139" s="29" t="s">
        <v>55</v>
      </c>
      <c r="E139" s="68"/>
      <c r="F139" s="69">
        <v>4</v>
      </c>
      <c r="G139" s="66"/>
      <c r="H139" s="66">
        <f t="shared" si="2"/>
        <v>0</v>
      </c>
    </row>
    <row r="140" spans="1:8" ht="20.100000000000001" customHeight="1" x14ac:dyDescent="0.25">
      <c r="A140" s="17" t="s">
        <v>204</v>
      </c>
      <c r="B140" s="9" t="s">
        <v>347</v>
      </c>
      <c r="C140" s="36">
        <v>735</v>
      </c>
      <c r="D140" s="29" t="s">
        <v>51</v>
      </c>
      <c r="E140" s="68"/>
      <c r="F140" s="69">
        <v>130</v>
      </c>
      <c r="G140" s="66"/>
      <c r="H140" s="66">
        <f t="shared" si="2"/>
        <v>0</v>
      </c>
    </row>
    <row r="141" spans="1:8" ht="20.100000000000001" customHeight="1" x14ac:dyDescent="0.25">
      <c r="A141" s="17" t="s">
        <v>205</v>
      </c>
      <c r="B141" s="9" t="s">
        <v>242</v>
      </c>
      <c r="C141" s="36">
        <v>180</v>
      </c>
      <c r="D141" s="29" t="s">
        <v>51</v>
      </c>
      <c r="E141" s="68"/>
      <c r="F141" s="69">
        <v>10</v>
      </c>
      <c r="G141" s="66"/>
      <c r="H141" s="66">
        <f t="shared" si="2"/>
        <v>0</v>
      </c>
    </row>
    <row r="142" spans="1:8" ht="20.100000000000001" customHeight="1" x14ac:dyDescent="0.25">
      <c r="A142" s="17" t="s">
        <v>206</v>
      </c>
      <c r="B142" s="9" t="s">
        <v>272</v>
      </c>
      <c r="C142" s="36">
        <v>181</v>
      </c>
      <c r="D142" s="29" t="s">
        <v>51</v>
      </c>
      <c r="E142" s="68"/>
      <c r="F142" s="69">
        <v>50</v>
      </c>
      <c r="G142" s="66"/>
      <c r="H142" s="66">
        <f t="shared" si="2"/>
        <v>0</v>
      </c>
    </row>
    <row r="143" spans="1:8" ht="45" x14ac:dyDescent="0.25">
      <c r="A143" s="17" t="s">
        <v>207</v>
      </c>
      <c r="B143" s="9" t="s">
        <v>415</v>
      </c>
      <c r="C143" s="36"/>
      <c r="D143" s="29" t="s">
        <v>51</v>
      </c>
      <c r="E143" s="68"/>
      <c r="F143" s="69">
        <v>150</v>
      </c>
      <c r="G143" s="66"/>
      <c r="H143" s="66">
        <f t="shared" si="2"/>
        <v>0</v>
      </c>
    </row>
    <row r="144" spans="1:8" ht="19.5" customHeight="1" x14ac:dyDescent="0.25">
      <c r="A144" s="17" t="s">
        <v>208</v>
      </c>
      <c r="B144" s="9" t="s">
        <v>414</v>
      </c>
      <c r="C144" s="36"/>
      <c r="D144" s="29" t="s">
        <v>51</v>
      </c>
      <c r="E144" s="68"/>
      <c r="F144" s="69">
        <v>50</v>
      </c>
      <c r="G144" s="66"/>
      <c r="H144" s="66">
        <f t="shared" si="2"/>
        <v>0</v>
      </c>
    </row>
    <row r="145" spans="1:8" ht="30" x14ac:dyDescent="0.25">
      <c r="A145" s="17" t="s">
        <v>209</v>
      </c>
      <c r="B145" s="9" t="s">
        <v>417</v>
      </c>
      <c r="C145" s="36"/>
      <c r="D145" s="29" t="s">
        <v>51</v>
      </c>
      <c r="E145" s="68"/>
      <c r="F145" s="69">
        <v>20</v>
      </c>
      <c r="G145" s="66"/>
      <c r="H145" s="66">
        <f t="shared" si="2"/>
        <v>0</v>
      </c>
    </row>
    <row r="146" spans="1:8" ht="20.100000000000001" customHeight="1" x14ac:dyDescent="0.25">
      <c r="A146" s="17" t="s">
        <v>210</v>
      </c>
      <c r="B146" s="27" t="s">
        <v>71</v>
      </c>
      <c r="C146" s="37">
        <v>655</v>
      </c>
      <c r="D146" s="29" t="s">
        <v>51</v>
      </c>
      <c r="E146" s="68"/>
      <c r="F146" s="69">
        <v>300</v>
      </c>
      <c r="G146" s="66"/>
      <c r="H146" s="66">
        <f t="shared" si="2"/>
        <v>0</v>
      </c>
    </row>
    <row r="147" spans="1:8" ht="20.100000000000001" customHeight="1" x14ac:dyDescent="0.25">
      <c r="A147" s="17" t="s">
        <v>211</v>
      </c>
      <c r="B147" s="9" t="s">
        <v>349</v>
      </c>
      <c r="C147" s="36">
        <v>743</v>
      </c>
      <c r="D147" s="29" t="s">
        <v>51</v>
      </c>
      <c r="E147" s="68"/>
      <c r="F147" s="69">
        <v>220</v>
      </c>
      <c r="G147" s="66"/>
      <c r="H147" s="66">
        <f t="shared" si="2"/>
        <v>0</v>
      </c>
    </row>
    <row r="148" spans="1:8" ht="20.100000000000001" customHeight="1" x14ac:dyDescent="0.25">
      <c r="A148" s="17" t="s">
        <v>418</v>
      </c>
      <c r="B148" s="27" t="s">
        <v>350</v>
      </c>
      <c r="C148" s="37">
        <v>744</v>
      </c>
      <c r="D148" s="29" t="s">
        <v>51</v>
      </c>
      <c r="E148" s="68"/>
      <c r="F148" s="69">
        <v>30</v>
      </c>
      <c r="G148" s="66"/>
      <c r="H148" s="66">
        <f t="shared" si="2"/>
        <v>0</v>
      </c>
    </row>
    <row r="149" spans="1:8" ht="19.5" customHeight="1" x14ac:dyDescent="0.25">
      <c r="A149" s="17" t="s">
        <v>212</v>
      </c>
      <c r="B149" s="9" t="s">
        <v>351</v>
      </c>
      <c r="C149" s="36">
        <v>186</v>
      </c>
      <c r="D149" s="29" t="s">
        <v>51</v>
      </c>
      <c r="E149" s="68"/>
      <c r="F149" s="69">
        <v>40</v>
      </c>
      <c r="G149" s="66"/>
      <c r="H149" s="66">
        <f t="shared" si="2"/>
        <v>0</v>
      </c>
    </row>
    <row r="150" spans="1:8" ht="20.100000000000001" customHeight="1" x14ac:dyDescent="0.25">
      <c r="A150" s="17" t="s">
        <v>213</v>
      </c>
      <c r="B150" s="27" t="s">
        <v>292</v>
      </c>
      <c r="C150" s="37">
        <v>598</v>
      </c>
      <c r="D150" s="29" t="s">
        <v>51</v>
      </c>
      <c r="E150" s="68"/>
      <c r="F150" s="69">
        <v>5</v>
      </c>
      <c r="G150" s="66"/>
      <c r="H150" s="66">
        <f t="shared" si="2"/>
        <v>0</v>
      </c>
    </row>
    <row r="151" spans="1:8" ht="20.100000000000001" customHeight="1" x14ac:dyDescent="0.25">
      <c r="A151" s="17" t="s">
        <v>413</v>
      </c>
      <c r="B151" s="9" t="s">
        <v>361</v>
      </c>
      <c r="C151" s="36">
        <v>745</v>
      </c>
      <c r="D151" s="29" t="s">
        <v>51</v>
      </c>
      <c r="E151" s="68"/>
      <c r="F151" s="69">
        <v>5</v>
      </c>
      <c r="G151" s="66"/>
      <c r="H151" s="66">
        <f t="shared" si="2"/>
        <v>0</v>
      </c>
    </row>
    <row r="152" spans="1:8" ht="20.100000000000001" customHeight="1" x14ac:dyDescent="0.25">
      <c r="A152" s="17" t="s">
        <v>214</v>
      </c>
      <c r="B152" s="27" t="s">
        <v>17</v>
      </c>
      <c r="C152" s="37">
        <v>188</v>
      </c>
      <c r="D152" s="29" t="s">
        <v>51</v>
      </c>
      <c r="E152" s="68"/>
      <c r="F152" s="69">
        <v>5</v>
      </c>
      <c r="G152" s="66"/>
      <c r="H152" s="66">
        <f t="shared" si="2"/>
        <v>0</v>
      </c>
    </row>
    <row r="153" spans="1:8" ht="20.100000000000001" customHeight="1" x14ac:dyDescent="0.25">
      <c r="A153" s="17" t="s">
        <v>215</v>
      </c>
      <c r="B153" s="27" t="s">
        <v>16</v>
      </c>
      <c r="C153" s="37">
        <v>189</v>
      </c>
      <c r="D153" s="29" t="s">
        <v>51</v>
      </c>
      <c r="E153" s="68"/>
      <c r="F153" s="69">
        <v>5</v>
      </c>
      <c r="G153" s="66"/>
      <c r="H153" s="66">
        <f t="shared" si="2"/>
        <v>0</v>
      </c>
    </row>
    <row r="154" spans="1:8" ht="20.100000000000001" customHeight="1" x14ac:dyDescent="0.25">
      <c r="A154" s="17" t="s">
        <v>216</v>
      </c>
      <c r="B154" s="27" t="s">
        <v>362</v>
      </c>
      <c r="C154" s="37">
        <v>746</v>
      </c>
      <c r="D154" s="29" t="s">
        <v>51</v>
      </c>
      <c r="E154" s="68"/>
      <c r="F154" s="69">
        <v>5</v>
      </c>
      <c r="G154" s="66"/>
      <c r="H154" s="66">
        <f t="shared" si="2"/>
        <v>0</v>
      </c>
    </row>
    <row r="155" spans="1:8" ht="20.100000000000001" customHeight="1" x14ac:dyDescent="0.25">
      <c r="A155" s="17" t="s">
        <v>217</v>
      </c>
      <c r="B155" s="27" t="s">
        <v>293</v>
      </c>
      <c r="C155" s="37">
        <v>597</v>
      </c>
      <c r="D155" s="29" t="s">
        <v>55</v>
      </c>
      <c r="E155" s="68"/>
      <c r="F155" s="69">
        <v>5</v>
      </c>
      <c r="G155" s="66"/>
      <c r="H155" s="66">
        <f t="shared" si="2"/>
        <v>0</v>
      </c>
    </row>
    <row r="156" spans="1:8" ht="20.100000000000001" customHeight="1" x14ac:dyDescent="0.25">
      <c r="A156" s="17" t="s">
        <v>218</v>
      </c>
      <c r="B156" s="27" t="s">
        <v>320</v>
      </c>
      <c r="C156" s="37">
        <v>190</v>
      </c>
      <c r="D156" s="29" t="s">
        <v>51</v>
      </c>
      <c r="E156" s="68"/>
      <c r="F156" s="69">
        <v>300</v>
      </c>
      <c r="G156" s="66"/>
      <c r="H156" s="66">
        <f t="shared" si="2"/>
        <v>0</v>
      </c>
    </row>
    <row r="157" spans="1:8" ht="20.100000000000001" customHeight="1" x14ac:dyDescent="0.25">
      <c r="A157" s="17" t="s">
        <v>219</v>
      </c>
      <c r="B157" s="9" t="s">
        <v>321</v>
      </c>
      <c r="C157" s="36">
        <v>191</v>
      </c>
      <c r="D157" s="29" t="s">
        <v>51</v>
      </c>
      <c r="E157" s="68"/>
      <c r="F157" s="69">
        <v>150</v>
      </c>
      <c r="G157" s="66"/>
      <c r="H157" s="66">
        <f t="shared" si="2"/>
        <v>0</v>
      </c>
    </row>
    <row r="158" spans="1:8" ht="30" x14ac:dyDescent="0.25">
      <c r="A158" s="17" t="s">
        <v>220</v>
      </c>
      <c r="B158" s="9" t="s">
        <v>31</v>
      </c>
      <c r="C158" s="36">
        <v>192</v>
      </c>
      <c r="D158" s="29" t="s">
        <v>51</v>
      </c>
      <c r="E158" s="68"/>
      <c r="F158" s="69">
        <v>1</v>
      </c>
      <c r="G158" s="66"/>
      <c r="H158" s="66">
        <f t="shared" si="2"/>
        <v>0</v>
      </c>
    </row>
    <row r="159" spans="1:8" ht="19.5" customHeight="1" x14ac:dyDescent="0.25">
      <c r="A159" s="17" t="s">
        <v>221</v>
      </c>
      <c r="B159" s="9" t="s">
        <v>301</v>
      </c>
      <c r="C159" s="36">
        <v>193</v>
      </c>
      <c r="D159" s="29" t="s">
        <v>51</v>
      </c>
      <c r="E159" s="68"/>
      <c r="F159" s="69">
        <v>5</v>
      </c>
      <c r="G159" s="66"/>
      <c r="H159" s="66">
        <f t="shared" si="2"/>
        <v>0</v>
      </c>
    </row>
    <row r="160" spans="1:8" ht="20.100000000000001" customHeight="1" x14ac:dyDescent="0.25">
      <c r="A160" s="17" t="s">
        <v>307</v>
      </c>
      <c r="B160" s="27" t="s">
        <v>377</v>
      </c>
      <c r="C160" s="37">
        <v>747</v>
      </c>
      <c r="D160" s="29" t="s">
        <v>59</v>
      </c>
      <c r="E160" s="68"/>
      <c r="F160" s="69">
        <v>5</v>
      </c>
      <c r="G160" s="66"/>
      <c r="H160" s="66">
        <f t="shared" si="2"/>
        <v>0</v>
      </c>
    </row>
    <row r="161" spans="1:8" ht="20.100000000000001" customHeight="1" x14ac:dyDescent="0.25">
      <c r="A161" s="17" t="s">
        <v>222</v>
      </c>
      <c r="B161" s="27" t="s">
        <v>341</v>
      </c>
      <c r="C161" s="37">
        <v>748</v>
      </c>
      <c r="D161" s="29" t="s">
        <v>342</v>
      </c>
      <c r="E161" s="68"/>
      <c r="F161" s="69">
        <v>50</v>
      </c>
      <c r="G161" s="66"/>
      <c r="H161" s="66">
        <f t="shared" si="2"/>
        <v>0</v>
      </c>
    </row>
    <row r="162" spans="1:8" ht="20.100000000000001" customHeight="1" x14ac:dyDescent="0.25">
      <c r="A162" s="17" t="s">
        <v>223</v>
      </c>
      <c r="B162" s="27" t="s">
        <v>261</v>
      </c>
      <c r="C162" s="37">
        <v>194</v>
      </c>
      <c r="D162" s="29" t="s">
        <v>51</v>
      </c>
      <c r="E162" s="68"/>
      <c r="F162" s="69">
        <v>200</v>
      </c>
      <c r="G162" s="66"/>
      <c r="H162" s="66">
        <f t="shared" si="2"/>
        <v>0</v>
      </c>
    </row>
    <row r="163" spans="1:8" ht="20.100000000000001" customHeight="1" x14ac:dyDescent="0.25">
      <c r="A163" s="17" t="s">
        <v>224</v>
      </c>
      <c r="B163" s="9" t="s">
        <v>262</v>
      </c>
      <c r="C163" s="36">
        <v>195</v>
      </c>
      <c r="D163" s="29" t="s">
        <v>51</v>
      </c>
      <c r="E163" s="68"/>
      <c r="F163" s="69">
        <v>10</v>
      </c>
      <c r="G163" s="66"/>
      <c r="H163" s="66">
        <f t="shared" si="2"/>
        <v>0</v>
      </c>
    </row>
    <row r="164" spans="1:8" ht="20.100000000000001" customHeight="1" x14ac:dyDescent="0.25">
      <c r="A164" s="17" t="s">
        <v>225</v>
      </c>
      <c r="B164" s="9" t="s">
        <v>15</v>
      </c>
      <c r="C164" s="36">
        <v>196</v>
      </c>
      <c r="D164" s="29" t="s">
        <v>51</v>
      </c>
      <c r="E164" s="68"/>
      <c r="F164" s="69">
        <v>120</v>
      </c>
      <c r="G164" s="66"/>
      <c r="H164" s="66">
        <f t="shared" si="2"/>
        <v>0</v>
      </c>
    </row>
    <row r="165" spans="1:8" ht="20.100000000000001" customHeight="1" x14ac:dyDescent="0.25">
      <c r="A165" s="17" t="s">
        <v>226</v>
      </c>
      <c r="B165" s="9" t="s">
        <v>263</v>
      </c>
      <c r="C165" s="36">
        <v>197</v>
      </c>
      <c r="D165" s="29" t="s">
        <v>51</v>
      </c>
      <c r="E165" s="68"/>
      <c r="F165" s="69">
        <v>5</v>
      </c>
      <c r="G165" s="66"/>
      <c r="H165" s="66">
        <f t="shared" si="2"/>
        <v>0</v>
      </c>
    </row>
    <row r="166" spans="1:8" ht="20.100000000000001" customHeight="1" x14ac:dyDescent="0.25">
      <c r="A166" s="17" t="s">
        <v>227</v>
      </c>
      <c r="B166" s="9" t="s">
        <v>359</v>
      </c>
      <c r="C166" s="36">
        <v>749</v>
      </c>
      <c r="D166" s="29" t="s">
        <v>51</v>
      </c>
      <c r="E166" s="68"/>
      <c r="F166" s="69">
        <v>50</v>
      </c>
      <c r="G166" s="66"/>
      <c r="H166" s="66">
        <f t="shared" si="2"/>
        <v>0</v>
      </c>
    </row>
    <row r="167" spans="1:8" ht="20.100000000000001" customHeight="1" x14ac:dyDescent="0.25">
      <c r="A167" s="17" t="s">
        <v>228</v>
      </c>
      <c r="B167" s="9" t="s">
        <v>264</v>
      </c>
      <c r="C167" s="36">
        <v>198</v>
      </c>
      <c r="D167" s="29" t="s">
        <v>51</v>
      </c>
      <c r="E167" s="68"/>
      <c r="F167" s="69">
        <v>10</v>
      </c>
      <c r="G167" s="66"/>
      <c r="H167" s="66">
        <f t="shared" si="2"/>
        <v>0</v>
      </c>
    </row>
    <row r="168" spans="1:8" ht="20.100000000000001" customHeight="1" x14ac:dyDescent="0.25">
      <c r="A168" s="17" t="s">
        <v>229</v>
      </c>
      <c r="B168" s="9" t="s">
        <v>265</v>
      </c>
      <c r="C168" s="36">
        <v>199</v>
      </c>
      <c r="D168" s="29" t="s">
        <v>51</v>
      </c>
      <c r="E168" s="68"/>
      <c r="F168" s="69">
        <v>20</v>
      </c>
      <c r="G168" s="66"/>
      <c r="H168" s="66">
        <f t="shared" si="2"/>
        <v>0</v>
      </c>
    </row>
    <row r="169" spans="1:8" ht="20.100000000000001" customHeight="1" x14ac:dyDescent="0.25">
      <c r="A169" s="17" t="s">
        <v>419</v>
      </c>
      <c r="B169" s="9" t="s">
        <v>367</v>
      </c>
      <c r="C169" s="36">
        <v>200</v>
      </c>
      <c r="D169" s="29" t="s">
        <v>59</v>
      </c>
      <c r="E169" s="68"/>
      <c r="F169" s="69">
        <v>70</v>
      </c>
      <c r="G169" s="66"/>
      <c r="H169" s="66">
        <f t="shared" si="2"/>
        <v>0</v>
      </c>
    </row>
    <row r="170" spans="1:8" ht="20.100000000000001" customHeight="1" x14ac:dyDescent="0.25">
      <c r="A170" s="17" t="s">
        <v>230</v>
      </c>
      <c r="B170" s="9" t="s">
        <v>366</v>
      </c>
      <c r="C170" s="36">
        <v>201</v>
      </c>
      <c r="D170" s="29" t="s">
        <v>59</v>
      </c>
      <c r="E170" s="68"/>
      <c r="F170" s="69">
        <v>70</v>
      </c>
      <c r="G170" s="66"/>
      <c r="H170" s="66">
        <f t="shared" si="2"/>
        <v>0</v>
      </c>
    </row>
    <row r="171" spans="1:8" ht="20.100000000000001" customHeight="1" x14ac:dyDescent="0.25">
      <c r="A171" s="17" t="s">
        <v>235</v>
      </c>
      <c r="B171" s="9" t="s">
        <v>365</v>
      </c>
      <c r="C171" s="36">
        <v>202</v>
      </c>
      <c r="D171" s="29" t="s">
        <v>59</v>
      </c>
      <c r="E171" s="68"/>
      <c r="F171" s="69">
        <v>70</v>
      </c>
      <c r="G171" s="66"/>
      <c r="H171" s="66">
        <f t="shared" si="2"/>
        <v>0</v>
      </c>
    </row>
    <row r="172" spans="1:8" ht="20.100000000000001" customHeight="1" x14ac:dyDescent="0.25">
      <c r="A172" s="17" t="s">
        <v>237</v>
      </c>
      <c r="B172" s="9" t="s">
        <v>364</v>
      </c>
      <c r="C172" s="36">
        <v>751</v>
      </c>
      <c r="D172" s="29" t="s">
        <v>59</v>
      </c>
      <c r="E172" s="68"/>
      <c r="F172" s="69">
        <v>5</v>
      </c>
      <c r="G172" s="66"/>
      <c r="H172" s="66">
        <f t="shared" si="2"/>
        <v>0</v>
      </c>
    </row>
    <row r="173" spans="1:8" ht="20.100000000000001" customHeight="1" x14ac:dyDescent="0.25">
      <c r="A173" s="17" t="s">
        <v>246</v>
      </c>
      <c r="B173" s="9" t="s">
        <v>363</v>
      </c>
      <c r="C173" s="36">
        <v>203</v>
      </c>
      <c r="D173" s="29" t="s">
        <v>59</v>
      </c>
      <c r="E173" s="68"/>
      <c r="F173" s="69">
        <v>5</v>
      </c>
      <c r="G173" s="66"/>
      <c r="H173" s="66">
        <f t="shared" si="2"/>
        <v>0</v>
      </c>
    </row>
    <row r="174" spans="1:8" ht="20.100000000000001" customHeight="1" x14ac:dyDescent="0.25">
      <c r="A174" s="17" t="s">
        <v>247</v>
      </c>
      <c r="B174" s="27" t="s">
        <v>399</v>
      </c>
      <c r="C174" s="37">
        <v>211</v>
      </c>
      <c r="D174" s="29" t="s">
        <v>59</v>
      </c>
      <c r="E174" s="68"/>
      <c r="F174" s="69">
        <v>3</v>
      </c>
      <c r="G174" s="66"/>
      <c r="H174" s="66">
        <f t="shared" si="2"/>
        <v>0</v>
      </c>
    </row>
    <row r="175" spans="1:8" ht="20.100000000000001" customHeight="1" x14ac:dyDescent="0.25">
      <c r="A175" s="17" t="s">
        <v>248</v>
      </c>
      <c r="B175" s="27" t="s">
        <v>39</v>
      </c>
      <c r="C175" s="37">
        <v>204</v>
      </c>
      <c r="D175" s="29" t="s">
        <v>59</v>
      </c>
      <c r="E175" s="68"/>
      <c r="F175" s="69">
        <v>3</v>
      </c>
      <c r="G175" s="66"/>
      <c r="H175" s="66">
        <f t="shared" si="2"/>
        <v>0</v>
      </c>
    </row>
    <row r="176" spans="1:8" ht="20.100000000000001" customHeight="1" x14ac:dyDescent="0.25">
      <c r="A176" s="17" t="s">
        <v>249</v>
      </c>
      <c r="B176" s="9" t="s">
        <v>14</v>
      </c>
      <c r="C176" s="36">
        <v>205</v>
      </c>
      <c r="D176" s="29" t="s">
        <v>59</v>
      </c>
      <c r="E176" s="68"/>
      <c r="F176" s="69">
        <v>3</v>
      </c>
      <c r="G176" s="66"/>
      <c r="H176" s="66">
        <f t="shared" si="2"/>
        <v>0</v>
      </c>
    </row>
    <row r="177" spans="1:8" ht="20.100000000000001" customHeight="1" x14ac:dyDescent="0.25">
      <c r="A177" s="17" t="s">
        <v>250</v>
      </c>
      <c r="B177" s="9" t="s">
        <v>13</v>
      </c>
      <c r="C177" s="36">
        <v>206</v>
      </c>
      <c r="D177" s="29" t="s">
        <v>59</v>
      </c>
      <c r="E177" s="68"/>
      <c r="F177" s="69">
        <v>3</v>
      </c>
      <c r="G177" s="66"/>
      <c r="H177" s="66">
        <f t="shared" si="2"/>
        <v>0</v>
      </c>
    </row>
    <row r="178" spans="1:8" ht="20.100000000000001" customHeight="1" x14ac:dyDescent="0.25">
      <c r="A178" s="17" t="s">
        <v>251</v>
      </c>
      <c r="B178" s="9" t="s">
        <v>12</v>
      </c>
      <c r="C178" s="36">
        <v>207</v>
      </c>
      <c r="D178" s="29" t="s">
        <v>59</v>
      </c>
      <c r="E178" s="68"/>
      <c r="F178" s="69">
        <v>3</v>
      </c>
      <c r="G178" s="66"/>
      <c r="H178" s="66">
        <f t="shared" si="2"/>
        <v>0</v>
      </c>
    </row>
    <row r="179" spans="1:8" ht="20.100000000000001" customHeight="1" x14ac:dyDescent="0.25">
      <c r="A179" s="17" t="s">
        <v>252</v>
      </c>
      <c r="B179" s="27" t="s">
        <v>11</v>
      </c>
      <c r="C179" s="37">
        <v>208</v>
      </c>
      <c r="D179" s="29" t="s">
        <v>59</v>
      </c>
      <c r="E179" s="68"/>
      <c r="F179" s="69">
        <v>2</v>
      </c>
      <c r="G179" s="66"/>
      <c r="H179" s="66">
        <f t="shared" si="2"/>
        <v>0</v>
      </c>
    </row>
    <row r="180" spans="1:8" ht="20.100000000000001" customHeight="1" x14ac:dyDescent="0.25">
      <c r="A180" s="17" t="s">
        <v>253</v>
      </c>
      <c r="B180" s="9" t="s">
        <v>10</v>
      </c>
      <c r="C180" s="36">
        <v>209</v>
      </c>
      <c r="D180" s="29" t="s">
        <v>59</v>
      </c>
      <c r="E180" s="68"/>
      <c r="F180" s="69">
        <v>2</v>
      </c>
      <c r="G180" s="66"/>
      <c r="H180" s="66">
        <f t="shared" si="2"/>
        <v>0</v>
      </c>
    </row>
    <row r="181" spans="1:8" ht="20.100000000000001" customHeight="1" x14ac:dyDescent="0.25">
      <c r="A181" s="17" t="s">
        <v>254</v>
      </c>
      <c r="B181" s="9" t="s">
        <v>9</v>
      </c>
      <c r="C181" s="36">
        <v>210</v>
      </c>
      <c r="D181" s="29" t="s">
        <v>59</v>
      </c>
      <c r="E181" s="68"/>
      <c r="F181" s="69">
        <v>2</v>
      </c>
      <c r="G181" s="66"/>
      <c r="H181" s="66">
        <f t="shared" si="2"/>
        <v>0</v>
      </c>
    </row>
    <row r="182" spans="1:8" ht="20.100000000000001" customHeight="1" x14ac:dyDescent="0.25">
      <c r="A182" s="17" t="s">
        <v>255</v>
      </c>
      <c r="B182" s="9" t="s">
        <v>70</v>
      </c>
      <c r="C182" s="36">
        <v>212</v>
      </c>
      <c r="D182" s="29" t="s">
        <v>59</v>
      </c>
      <c r="E182" s="68"/>
      <c r="F182" s="69">
        <v>130</v>
      </c>
      <c r="G182" s="66"/>
      <c r="H182" s="66">
        <f t="shared" si="2"/>
        <v>0</v>
      </c>
    </row>
    <row r="183" spans="1:8" ht="20.100000000000001" customHeight="1" x14ac:dyDescent="0.25">
      <c r="A183" s="17" t="s">
        <v>256</v>
      </c>
      <c r="B183" s="9" t="s">
        <v>8</v>
      </c>
      <c r="C183" s="36">
        <v>213</v>
      </c>
      <c r="D183" s="29" t="s">
        <v>59</v>
      </c>
      <c r="E183" s="68"/>
      <c r="F183" s="69">
        <v>50</v>
      </c>
      <c r="G183" s="66"/>
      <c r="H183" s="66">
        <f t="shared" si="2"/>
        <v>0</v>
      </c>
    </row>
    <row r="184" spans="1:8" ht="20.100000000000001" customHeight="1" x14ac:dyDescent="0.25">
      <c r="A184" s="17" t="s">
        <v>257</v>
      </c>
      <c r="B184" s="27" t="s">
        <v>34</v>
      </c>
      <c r="C184" s="37">
        <v>214</v>
      </c>
      <c r="D184" s="29" t="s">
        <v>59</v>
      </c>
      <c r="E184" s="68"/>
      <c r="F184" s="69">
        <v>8</v>
      </c>
      <c r="G184" s="66"/>
      <c r="H184" s="66">
        <f t="shared" si="2"/>
        <v>0</v>
      </c>
    </row>
    <row r="185" spans="1:8" ht="20.100000000000001" customHeight="1" x14ac:dyDescent="0.25">
      <c r="A185" s="17" t="s">
        <v>258</v>
      </c>
      <c r="B185" s="27" t="s">
        <v>35</v>
      </c>
      <c r="C185" s="37">
        <v>215</v>
      </c>
      <c r="D185" s="29" t="s">
        <v>59</v>
      </c>
      <c r="E185" s="68"/>
      <c r="F185" s="69">
        <v>8</v>
      </c>
      <c r="G185" s="66"/>
      <c r="H185" s="66">
        <f t="shared" si="2"/>
        <v>0</v>
      </c>
    </row>
    <row r="186" spans="1:8" ht="20.100000000000001" customHeight="1" x14ac:dyDescent="0.25">
      <c r="A186" s="17" t="s">
        <v>277</v>
      </c>
      <c r="B186" s="9" t="s">
        <v>36</v>
      </c>
      <c r="C186" s="36">
        <v>216</v>
      </c>
      <c r="D186" s="29" t="s">
        <v>59</v>
      </c>
      <c r="E186" s="68"/>
      <c r="F186" s="69">
        <v>5</v>
      </c>
      <c r="G186" s="66"/>
      <c r="H186" s="66">
        <f t="shared" si="2"/>
        <v>0</v>
      </c>
    </row>
    <row r="187" spans="1:8" ht="20.100000000000001" customHeight="1" x14ac:dyDescent="0.25">
      <c r="A187" s="17" t="s">
        <v>278</v>
      </c>
      <c r="B187" s="9" t="s">
        <v>37</v>
      </c>
      <c r="C187" s="36">
        <v>217</v>
      </c>
      <c r="D187" s="29" t="s">
        <v>59</v>
      </c>
      <c r="E187" s="68"/>
      <c r="F187" s="69">
        <v>5</v>
      </c>
      <c r="G187" s="66"/>
      <c r="H187" s="66">
        <f t="shared" si="2"/>
        <v>0</v>
      </c>
    </row>
    <row r="188" spans="1:8" ht="20.100000000000001" customHeight="1" x14ac:dyDescent="0.25">
      <c r="A188" s="17" t="s">
        <v>279</v>
      </c>
      <c r="B188" s="9" t="s">
        <v>396</v>
      </c>
      <c r="C188" s="36">
        <v>816</v>
      </c>
      <c r="D188" s="29" t="s">
        <v>59</v>
      </c>
      <c r="E188" s="68"/>
      <c r="F188" s="69">
        <v>200</v>
      </c>
      <c r="G188" s="66"/>
      <c r="H188" s="66">
        <f t="shared" si="2"/>
        <v>0</v>
      </c>
    </row>
    <row r="189" spans="1:8" ht="20.100000000000001" customHeight="1" x14ac:dyDescent="0.25">
      <c r="A189" s="17" t="s">
        <v>280</v>
      </c>
      <c r="B189" s="9" t="s">
        <v>32</v>
      </c>
      <c r="C189" s="36">
        <v>219</v>
      </c>
      <c r="D189" s="29" t="s">
        <v>51</v>
      </c>
      <c r="E189" s="68"/>
      <c r="F189" s="69">
        <v>5</v>
      </c>
      <c r="G189" s="66"/>
      <c r="H189" s="66">
        <f t="shared" si="2"/>
        <v>0</v>
      </c>
    </row>
    <row r="190" spans="1:8" ht="20.100000000000001" customHeight="1" x14ac:dyDescent="0.25">
      <c r="A190" s="17" t="s">
        <v>281</v>
      </c>
      <c r="B190" s="27" t="s">
        <v>259</v>
      </c>
      <c r="C190" s="37">
        <v>220</v>
      </c>
      <c r="D190" s="29" t="s">
        <v>51</v>
      </c>
      <c r="E190" s="68"/>
      <c r="F190" s="69">
        <v>10</v>
      </c>
      <c r="G190" s="66"/>
      <c r="H190" s="66">
        <f t="shared" si="2"/>
        <v>0</v>
      </c>
    </row>
    <row r="191" spans="1:8" ht="20.100000000000001" customHeight="1" x14ac:dyDescent="0.25">
      <c r="A191" s="17" t="s">
        <v>282</v>
      </c>
      <c r="B191" s="27" t="s">
        <v>368</v>
      </c>
      <c r="C191" s="37">
        <v>753</v>
      </c>
      <c r="D191" s="29" t="s">
        <v>51</v>
      </c>
      <c r="E191" s="68"/>
      <c r="F191" s="69">
        <v>10</v>
      </c>
      <c r="G191" s="66"/>
      <c r="H191" s="66">
        <f t="shared" si="2"/>
        <v>0</v>
      </c>
    </row>
    <row r="192" spans="1:8" ht="20.100000000000001" customHeight="1" x14ac:dyDescent="0.25">
      <c r="A192" s="17" t="s">
        <v>288</v>
      </c>
      <c r="B192" s="9" t="s">
        <v>33</v>
      </c>
      <c r="C192" s="36">
        <v>221</v>
      </c>
      <c r="D192" s="29" t="s">
        <v>51</v>
      </c>
      <c r="E192" s="68"/>
      <c r="F192" s="69">
        <v>2</v>
      </c>
      <c r="G192" s="66"/>
      <c r="H192" s="66">
        <f t="shared" si="2"/>
        <v>0</v>
      </c>
    </row>
    <row r="193" spans="1:8" ht="20.100000000000001" customHeight="1" x14ac:dyDescent="0.25">
      <c r="A193" s="17" t="s">
        <v>289</v>
      </c>
      <c r="B193" s="27" t="s">
        <v>260</v>
      </c>
      <c r="C193" s="37">
        <v>222</v>
      </c>
      <c r="D193" s="29" t="s">
        <v>51</v>
      </c>
      <c r="E193" s="68"/>
      <c r="F193" s="69">
        <v>10</v>
      </c>
      <c r="G193" s="66"/>
      <c r="H193" s="66">
        <f t="shared" si="2"/>
        <v>0</v>
      </c>
    </row>
    <row r="194" spans="1:8" ht="20.100000000000001" customHeight="1" x14ac:dyDescent="0.25">
      <c r="A194" s="17" t="s">
        <v>294</v>
      </c>
      <c r="B194" s="27" t="s">
        <v>371</v>
      </c>
      <c r="C194" s="37">
        <v>754</v>
      </c>
      <c r="D194" s="29" t="s">
        <v>51</v>
      </c>
      <c r="E194" s="68"/>
      <c r="F194" s="69">
        <v>10</v>
      </c>
      <c r="G194" s="66"/>
      <c r="H194" s="66">
        <f t="shared" si="2"/>
        <v>0</v>
      </c>
    </row>
    <row r="195" spans="1:8" ht="20.100000000000001" customHeight="1" x14ac:dyDescent="0.25">
      <c r="A195" s="17" t="s">
        <v>295</v>
      </c>
      <c r="B195" s="27" t="s">
        <v>398</v>
      </c>
      <c r="C195" s="37">
        <v>223</v>
      </c>
      <c r="D195" s="29" t="s">
        <v>51</v>
      </c>
      <c r="E195" s="68"/>
      <c r="F195" s="69">
        <v>20</v>
      </c>
      <c r="G195" s="66"/>
      <c r="H195" s="66">
        <f t="shared" si="2"/>
        <v>0</v>
      </c>
    </row>
    <row r="196" spans="1:8" ht="20.100000000000001" customHeight="1" x14ac:dyDescent="0.25">
      <c r="A196" s="17" t="s">
        <v>296</v>
      </c>
      <c r="B196" s="27" t="s">
        <v>302</v>
      </c>
      <c r="C196" s="37">
        <v>224</v>
      </c>
      <c r="D196" s="29" t="s">
        <v>51</v>
      </c>
      <c r="E196" s="68"/>
      <c r="F196" s="69">
        <v>10</v>
      </c>
      <c r="G196" s="66"/>
      <c r="H196" s="66">
        <f t="shared" si="2"/>
        <v>0</v>
      </c>
    </row>
    <row r="197" spans="1:8" ht="20.100000000000001" customHeight="1" x14ac:dyDescent="0.25">
      <c r="A197" s="17" t="s">
        <v>297</v>
      </c>
      <c r="B197" s="27" t="s">
        <v>303</v>
      </c>
      <c r="C197" s="37">
        <v>225</v>
      </c>
      <c r="D197" s="29" t="s">
        <v>51</v>
      </c>
      <c r="E197" s="68"/>
      <c r="F197" s="69">
        <v>5</v>
      </c>
      <c r="G197" s="66"/>
      <c r="H197" s="66">
        <f t="shared" si="2"/>
        <v>0</v>
      </c>
    </row>
    <row r="198" spans="1:8" s="16" customFormat="1" ht="20.100000000000001" customHeight="1" x14ac:dyDescent="0.25">
      <c r="A198" s="17" t="s">
        <v>298</v>
      </c>
      <c r="B198" s="9" t="s">
        <v>395</v>
      </c>
      <c r="C198" s="36">
        <v>817</v>
      </c>
      <c r="D198" s="14" t="s">
        <v>55</v>
      </c>
      <c r="E198" s="70"/>
      <c r="F198" s="69">
        <v>25</v>
      </c>
      <c r="G198" s="66"/>
      <c r="H198" s="66">
        <f t="shared" si="2"/>
        <v>0</v>
      </c>
    </row>
    <row r="199" spans="1:8" ht="20.100000000000001" customHeight="1" x14ac:dyDescent="0.25">
      <c r="A199" s="17" t="s">
        <v>299</v>
      </c>
      <c r="B199" s="9" t="s">
        <v>332</v>
      </c>
      <c r="C199" s="36">
        <v>683</v>
      </c>
      <c r="D199" s="29" t="s">
        <v>57</v>
      </c>
      <c r="E199" s="68"/>
      <c r="F199" s="69">
        <v>30</v>
      </c>
      <c r="G199" s="66"/>
      <c r="H199" s="66">
        <f t="shared" ref="H199:H212" si="3">F199*G199</f>
        <v>0</v>
      </c>
    </row>
    <row r="200" spans="1:8" ht="20.100000000000001" customHeight="1" x14ac:dyDescent="0.25">
      <c r="A200" s="17" t="s">
        <v>300</v>
      </c>
      <c r="B200" s="9" t="s">
        <v>355</v>
      </c>
      <c r="C200" s="36">
        <v>756</v>
      </c>
      <c r="D200" s="29" t="s">
        <v>51</v>
      </c>
      <c r="E200" s="68"/>
      <c r="F200" s="69">
        <v>2</v>
      </c>
      <c r="G200" s="66"/>
      <c r="H200" s="66">
        <f t="shared" si="3"/>
        <v>0</v>
      </c>
    </row>
    <row r="201" spans="1:8" ht="30" customHeight="1" x14ac:dyDescent="0.25">
      <c r="A201" s="17" t="s">
        <v>420</v>
      </c>
      <c r="B201" s="27" t="s">
        <v>322</v>
      </c>
      <c r="C201" s="37">
        <v>227</v>
      </c>
      <c r="D201" s="29" t="s">
        <v>51</v>
      </c>
      <c r="E201" s="68"/>
      <c r="F201" s="69">
        <v>5</v>
      </c>
      <c r="G201" s="66"/>
      <c r="H201" s="66">
        <f t="shared" si="3"/>
        <v>0</v>
      </c>
    </row>
    <row r="202" spans="1:8" ht="19.5" customHeight="1" x14ac:dyDescent="0.25">
      <c r="A202" s="17" t="s">
        <v>379</v>
      </c>
      <c r="B202" s="27" t="s">
        <v>424</v>
      </c>
      <c r="C202" s="37"/>
      <c r="D202" s="29" t="s">
        <v>51</v>
      </c>
      <c r="E202" s="68"/>
      <c r="F202" s="69">
        <v>5</v>
      </c>
      <c r="G202" s="66"/>
      <c r="H202" s="66">
        <f t="shared" si="3"/>
        <v>0</v>
      </c>
    </row>
    <row r="203" spans="1:8" ht="30" customHeight="1" x14ac:dyDescent="0.25">
      <c r="A203" s="17" t="s">
        <v>380</v>
      </c>
      <c r="B203" s="27" t="s">
        <v>243</v>
      </c>
      <c r="C203" s="37">
        <v>228</v>
      </c>
      <c r="D203" s="29" t="s">
        <v>51</v>
      </c>
      <c r="E203" s="68"/>
      <c r="F203" s="69">
        <v>5</v>
      </c>
      <c r="G203" s="74"/>
      <c r="H203" s="74">
        <f t="shared" si="3"/>
        <v>0</v>
      </c>
    </row>
    <row r="204" spans="1:8" ht="30" customHeight="1" x14ac:dyDescent="0.25">
      <c r="A204" s="17" t="s">
        <v>381</v>
      </c>
      <c r="B204" s="27" t="s">
        <v>244</v>
      </c>
      <c r="C204" s="37">
        <v>229</v>
      </c>
      <c r="D204" s="29" t="s">
        <v>51</v>
      </c>
      <c r="E204" s="68"/>
      <c r="F204" s="69">
        <v>5</v>
      </c>
      <c r="G204" s="66"/>
      <c r="H204" s="66">
        <f t="shared" si="3"/>
        <v>0</v>
      </c>
    </row>
    <row r="205" spans="1:8" ht="20.100000000000001" customHeight="1" x14ac:dyDescent="0.25">
      <c r="A205" s="17" t="s">
        <v>382</v>
      </c>
      <c r="B205" s="27" t="s">
        <v>304</v>
      </c>
      <c r="C205" s="37">
        <v>599</v>
      </c>
      <c r="D205" s="29" t="s">
        <v>57</v>
      </c>
      <c r="E205" s="68"/>
      <c r="F205" s="69">
        <v>5</v>
      </c>
      <c r="G205" s="66"/>
      <c r="H205" s="66">
        <f t="shared" si="3"/>
        <v>0</v>
      </c>
    </row>
    <row r="206" spans="1:8" ht="20.100000000000001" customHeight="1" x14ac:dyDescent="0.25">
      <c r="A206" s="17" t="s">
        <v>383</v>
      </c>
      <c r="B206" s="9" t="s">
        <v>378</v>
      </c>
      <c r="C206" s="36">
        <v>758</v>
      </c>
      <c r="D206" s="29" t="s">
        <v>51</v>
      </c>
      <c r="E206" s="68"/>
      <c r="F206" s="69">
        <v>30</v>
      </c>
      <c r="G206" s="66"/>
      <c r="H206" s="66">
        <f t="shared" si="3"/>
        <v>0</v>
      </c>
    </row>
    <row r="207" spans="1:8" ht="20.100000000000001" customHeight="1" x14ac:dyDescent="0.25">
      <c r="A207" s="17" t="s">
        <v>384</v>
      </c>
      <c r="B207" s="27" t="s">
        <v>376</v>
      </c>
      <c r="C207" s="37">
        <v>231</v>
      </c>
      <c r="D207" s="29" t="s">
        <v>51</v>
      </c>
      <c r="E207" s="68"/>
      <c r="F207" s="69">
        <v>20</v>
      </c>
      <c r="G207" s="66"/>
      <c r="H207" s="66">
        <f t="shared" si="3"/>
        <v>0</v>
      </c>
    </row>
    <row r="208" spans="1:8" ht="20.100000000000001" customHeight="1" x14ac:dyDescent="0.25">
      <c r="A208" s="17" t="s">
        <v>385</v>
      </c>
      <c r="B208" s="9" t="s">
        <v>41</v>
      </c>
      <c r="C208" s="36">
        <v>232</v>
      </c>
      <c r="D208" s="29" t="s">
        <v>51</v>
      </c>
      <c r="E208" s="68"/>
      <c r="F208" s="69">
        <v>50</v>
      </c>
      <c r="G208" s="66"/>
      <c r="H208" s="66">
        <f t="shared" si="3"/>
        <v>0</v>
      </c>
    </row>
    <row r="209" spans="1:8" ht="20.100000000000001" customHeight="1" x14ac:dyDescent="0.25">
      <c r="A209" s="17" t="s">
        <v>386</v>
      </c>
      <c r="B209" s="9" t="s">
        <v>402</v>
      </c>
      <c r="C209" s="36">
        <v>233</v>
      </c>
      <c r="D209" s="29" t="s">
        <v>51</v>
      </c>
      <c r="E209" s="68"/>
      <c r="F209" s="69">
        <v>22</v>
      </c>
      <c r="G209" s="66"/>
      <c r="H209" s="66">
        <f t="shared" si="3"/>
        <v>0</v>
      </c>
    </row>
    <row r="210" spans="1:8" ht="30" x14ac:dyDescent="0.25">
      <c r="A210" s="17" t="s">
        <v>387</v>
      </c>
      <c r="B210" s="43" t="s">
        <v>430</v>
      </c>
      <c r="C210" s="44"/>
      <c r="D210" s="45" t="s">
        <v>55</v>
      </c>
      <c r="E210" s="75"/>
      <c r="F210" s="76">
        <v>10</v>
      </c>
      <c r="G210" s="77"/>
      <c r="H210" s="77">
        <f t="shared" si="3"/>
        <v>0</v>
      </c>
    </row>
    <row r="211" spans="1:8" ht="30" x14ac:dyDescent="0.25">
      <c r="A211" s="17" t="s">
        <v>388</v>
      </c>
      <c r="B211" s="43" t="s">
        <v>431</v>
      </c>
      <c r="C211" s="44"/>
      <c r="D211" s="45" t="s">
        <v>55</v>
      </c>
      <c r="E211" s="75"/>
      <c r="F211" s="76">
        <v>10</v>
      </c>
      <c r="G211" s="77"/>
      <c r="H211" s="77">
        <f t="shared" si="3"/>
        <v>0</v>
      </c>
    </row>
    <row r="212" spans="1:8" ht="20.100000000000001" customHeight="1" thickBot="1" x14ac:dyDescent="0.3">
      <c r="A212" s="42" t="s">
        <v>425</v>
      </c>
      <c r="B212" s="15" t="s">
        <v>74</v>
      </c>
      <c r="C212" s="39">
        <v>238</v>
      </c>
      <c r="D212" s="30" t="s">
        <v>51</v>
      </c>
      <c r="E212" s="78"/>
      <c r="F212" s="79">
        <v>200</v>
      </c>
      <c r="G212" s="80"/>
      <c r="H212" s="80">
        <f t="shared" si="3"/>
        <v>0</v>
      </c>
    </row>
    <row r="213" spans="1:8" ht="25.5" customHeight="1" thickBot="1" x14ac:dyDescent="0.3">
      <c r="A213" s="11"/>
      <c r="B213" s="12"/>
      <c r="C213" s="40"/>
      <c r="D213" s="11"/>
      <c r="E213" s="61" t="s">
        <v>78</v>
      </c>
      <c r="F213" s="62"/>
      <c r="G213" s="49">
        <f>SUM(H8:H212)</f>
        <v>0</v>
      </c>
      <c r="H213" s="50"/>
    </row>
    <row r="214" spans="1:8" ht="25.5" customHeight="1" thickBot="1" x14ac:dyDescent="0.3">
      <c r="A214" s="11"/>
      <c r="B214" s="12"/>
      <c r="C214" s="40"/>
      <c r="D214" s="11"/>
      <c r="E214" s="59" t="s">
        <v>77</v>
      </c>
      <c r="F214" s="60"/>
      <c r="G214" s="51">
        <f>G213*0.25</f>
        <v>0</v>
      </c>
      <c r="H214" s="52"/>
    </row>
    <row r="215" spans="1:8" ht="25.5" customHeight="1" thickBot="1" x14ac:dyDescent="0.3">
      <c r="A215" s="11"/>
      <c r="B215" s="12"/>
      <c r="C215" s="40"/>
      <c r="D215" s="11"/>
      <c r="E215" s="59" t="s">
        <v>75</v>
      </c>
      <c r="F215" s="60"/>
      <c r="G215" s="47">
        <f>G213+G214</f>
        <v>0</v>
      </c>
      <c r="H215" s="48"/>
    </row>
    <row r="217" spans="1:8" x14ac:dyDescent="0.25">
      <c r="A217" s="58" t="s">
        <v>266</v>
      </c>
      <c r="B217" s="58"/>
      <c r="C217" s="41"/>
    </row>
    <row r="218" spans="1:8" ht="15" customHeight="1" x14ac:dyDescent="0.25">
      <c r="A218" s="57" t="s">
        <v>434</v>
      </c>
      <c r="B218" s="57"/>
      <c r="C218" s="57"/>
      <c r="D218" s="57"/>
      <c r="E218" s="57"/>
      <c r="F218" s="57"/>
      <c r="G218" s="57"/>
      <c r="H218" s="57"/>
    </row>
    <row r="219" spans="1:8" ht="30.75" customHeight="1" x14ac:dyDescent="0.25">
      <c r="A219" s="57"/>
      <c r="B219" s="57"/>
      <c r="C219" s="57"/>
      <c r="D219" s="57"/>
      <c r="E219" s="57"/>
      <c r="F219" s="57"/>
      <c r="G219" s="57"/>
      <c r="H219" s="57"/>
    </row>
    <row r="220" spans="1:8" x14ac:dyDescent="0.25">
      <c r="A220" s="5"/>
      <c r="B220" s="8"/>
      <c r="D220" s="5"/>
      <c r="E220" s="5"/>
    </row>
    <row r="221" spans="1:8" x14ac:dyDescent="0.25">
      <c r="A221" s="5"/>
      <c r="B221" s="8"/>
      <c r="D221" s="5"/>
      <c r="E221" s="5"/>
      <c r="F221" s="46" t="s">
        <v>231</v>
      </c>
      <c r="G221" s="46"/>
      <c r="H221" s="46"/>
    </row>
    <row r="222" spans="1:8" x14ac:dyDescent="0.25">
      <c r="A222" s="5"/>
      <c r="B222" s="8"/>
      <c r="D222" s="5"/>
      <c r="E222" s="5"/>
      <c r="F222" s="26"/>
      <c r="G222" s="26"/>
      <c r="H222" s="26"/>
    </row>
    <row r="223" spans="1:8" x14ac:dyDescent="0.25">
      <c r="A223" s="5"/>
      <c r="B223" s="8"/>
      <c r="D223" s="5"/>
      <c r="E223" s="5"/>
      <c r="F223" s="26"/>
      <c r="G223" s="26"/>
      <c r="H223" s="26"/>
    </row>
  </sheetData>
  <sortState xmlns:xlrd2="http://schemas.microsoft.com/office/spreadsheetml/2017/richdata2" ref="A8:I243">
    <sortCondition ref="B8:B243"/>
  </sortState>
  <mergeCells count="13">
    <mergeCell ref="F221:H221"/>
    <mergeCell ref="G215:H215"/>
    <mergeCell ref="G213:H213"/>
    <mergeCell ref="G214:H214"/>
    <mergeCell ref="A1:B1"/>
    <mergeCell ref="A2:B2"/>
    <mergeCell ref="A3:H3"/>
    <mergeCell ref="A4:H4"/>
    <mergeCell ref="A218:H219"/>
    <mergeCell ref="A217:B217"/>
    <mergeCell ref="E215:F215"/>
    <mergeCell ref="E214:F214"/>
    <mergeCell ref="E213:F213"/>
  </mergeCells>
  <phoneticPr fontId="15" type="noConversion"/>
  <pageMargins left="0.47244094488188981" right="0.39370078740157483" top="0.43307086614173229" bottom="0.42" header="0.51181102362204722" footer="0.2"/>
  <pageSetup paperSize="9" scale="69" fitToHeight="0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 Ivančević</cp:lastModifiedBy>
  <cp:lastPrinted>2023-01-05T11:07:46Z</cp:lastPrinted>
  <dcterms:created xsi:type="dcterms:W3CDTF">2011-10-31T06:06:22Z</dcterms:created>
  <dcterms:modified xsi:type="dcterms:W3CDTF">2025-01-13T12:21:57Z</dcterms:modified>
</cp:coreProperties>
</file>